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jab0919\Documents\"/>
    </mc:Choice>
  </mc:AlternateContent>
  <bookViews>
    <workbookView xWindow="0" yWindow="0" windowWidth="28800" windowHeight="10416" tabRatio="816"/>
  </bookViews>
  <sheets>
    <sheet name="Executive Summary" sheetId="23" r:id="rId1"/>
    <sheet name="Revision History" sheetId="24" r:id="rId2"/>
    <sheet name="Revision Details" sheetId="31" r:id="rId3"/>
    <sheet name="Requests" sheetId="25" r:id="rId4"/>
    <sheet name="Constraints Summary" sheetId="11" r:id="rId5"/>
    <sheet name="Assigned Upgrade Costs" sheetId="16" r:id="rId6"/>
    <sheet name="Upgrade Summary" sheetId="17" r:id="rId7"/>
    <sheet name="All Thermal" sheetId="34" r:id="rId8"/>
    <sheet name="All Voltage" sheetId="32" r:id="rId9"/>
    <sheet name="Short Circuit Ratio" sheetId="29" r:id="rId10"/>
  </sheets>
  <definedNames>
    <definedName name="_xlnm._FilterDatabase" localSheetId="7" hidden="1">'All Thermal'!$A$1:$L$1</definedName>
    <definedName name="_xlnm._FilterDatabase" localSheetId="8" hidden="1">'All Voltage'!#REF!</definedName>
    <definedName name="_xlnm._FilterDatabase" localSheetId="5" hidden="1">'Assigned Upgrade Costs'!$A$1:$J$1</definedName>
    <definedName name="_xlnm._FilterDatabase" localSheetId="4" hidden="1">'Constraints Summary'!$A$1:$N$1</definedName>
    <definedName name="_xlnm._FilterDatabase" localSheetId="3" hidden="1">Requests!$A$1:$L$1</definedName>
    <definedName name="_xlnm._FilterDatabase" localSheetId="2" hidden="1">'Revision Details'!#REF!</definedName>
    <definedName name="_xlnm._FilterDatabase" localSheetId="9" hidden="1">'Short Circuit Ratio'!$A$2:$S$2</definedName>
    <definedName name="_xlnm.Print_Area" localSheetId="1">'Revision History'!$A$1:$C$3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326" i="17" l="1"/>
  <c r="I71" i="16" l="1"/>
  <c r="I70" i="16"/>
  <c r="I69" i="16"/>
  <c r="I68" i="16"/>
  <c r="I67" i="16"/>
  <c r="I66" i="16"/>
  <c r="I89" i="16"/>
  <c r="I88" i="16"/>
  <c r="I87" i="16"/>
  <c r="I86" i="16"/>
  <c r="I85" i="16"/>
  <c r="I79" i="16"/>
  <c r="I78" i="16"/>
  <c r="I77" i="16"/>
  <c r="I76" i="16"/>
  <c r="I75" i="16"/>
  <c r="I74" i="16"/>
  <c r="I84" i="16" l="1"/>
  <c r="I83" i="16"/>
  <c r="I82" i="16"/>
  <c r="I81" i="16"/>
  <c r="I80" i="16"/>
  <c r="H162" i="16" l="1"/>
  <c r="J162" i="16"/>
</calcChain>
</file>

<file path=xl/sharedStrings.xml><?xml version="1.0" encoding="utf-8"?>
<sst xmlns="http://schemas.openxmlformats.org/spreadsheetml/2006/main" count="15993" uniqueCount="1917">
  <si>
    <t>Executive Summary: DISIS-2018-001 Phase 1 of Power Flow</t>
  </si>
  <si>
    <t>DISIS Manual Version 1.6</t>
  </si>
  <si>
    <t>https://opsportal.spp.org/documents/studies/DISIS%20Manual.pdf</t>
  </si>
  <si>
    <t>This DISIS analyzes the impact of interconnecting new generation for total of:</t>
  </si>
  <si>
    <t>9,011.59 MW</t>
  </si>
  <si>
    <t>Models Used in Study</t>
  </si>
  <si>
    <t>2021 ITP Series</t>
  </si>
  <si>
    <t>Winter: 2026</t>
  </si>
  <si>
    <t>Summer: 2023, 2026</t>
  </si>
  <si>
    <t>Light: 2026</t>
  </si>
  <si>
    <t>By: SPP Generator Interconnection Department</t>
  </si>
  <si>
    <t xml:space="preserve">Costs for Solar/Battery Requests were allocated using the 26SP (summer peak) model. </t>
  </si>
  <si>
    <t>Costs for Wind Requests were allocated using the 26L (light load) model.</t>
  </si>
  <si>
    <t>Revision History</t>
  </si>
  <si>
    <t>Date</t>
  </si>
  <si>
    <t>Author</t>
  </si>
  <si>
    <t>Change Description</t>
  </si>
  <si>
    <t>SPP</t>
  </si>
  <si>
    <t>Revision Date</t>
  </si>
  <si>
    <t>Update Type</t>
  </si>
  <si>
    <t>Tab Order</t>
  </si>
  <si>
    <t>Results Data Tab</t>
  </si>
  <si>
    <t>Update Details</t>
  </si>
  <si>
    <t>Gen Number</t>
  </si>
  <si>
    <t>Group</t>
  </si>
  <si>
    <t>Queue Order</t>
  </si>
  <si>
    <t>Queue</t>
  </si>
  <si>
    <t>Fuel Type</t>
  </si>
  <si>
    <t>MW Amount</t>
  </si>
  <si>
    <t>LOIS Amount</t>
  </si>
  <si>
    <t>Limiting Element</t>
  </si>
  <si>
    <t>Service</t>
  </si>
  <si>
    <t>Area</t>
  </si>
  <si>
    <t>POI</t>
  </si>
  <si>
    <t>Status</t>
  </si>
  <si>
    <t>ASGI-2017-013</t>
  </si>
  <si>
    <t>01 NORTH</t>
  </si>
  <si>
    <t>DIS-18-1</t>
  </si>
  <si>
    <t>Wind</t>
  </si>
  <si>
    <t>TBD</t>
  </si>
  <si>
    <t>ER</t>
  </si>
  <si>
    <t>WAPA</t>
  </si>
  <si>
    <t>Wolsey 69kV Substation</t>
  </si>
  <si>
    <t>DISIS STAGE</t>
  </si>
  <si>
    <t>ASGI-2018-003</t>
  </si>
  <si>
    <t>03 CENTRAL</t>
  </si>
  <si>
    <t>Solar</t>
  </si>
  <si>
    <t>Non-converged</t>
  </si>
  <si>
    <t>KCPL</t>
  </si>
  <si>
    <t>AP City 69kV Substation</t>
  </si>
  <si>
    <t>ASGI-2018-006</t>
  </si>
  <si>
    <t>Metz 69kV Substation</t>
  </si>
  <si>
    <t>ASGI-2018-007</t>
  </si>
  <si>
    <t>Salisbury 161kV Substation</t>
  </si>
  <si>
    <t>ASGI-2018-010</t>
  </si>
  <si>
    <t>Pleasant Valley 161kV Substation</t>
  </si>
  <si>
    <t>ASGI-2018-011</t>
  </si>
  <si>
    <t>South Ottawa 161kV Substation</t>
  </si>
  <si>
    <t>GEN-2018-003</t>
  </si>
  <si>
    <t>04 SOUTHEAST</t>
  </si>
  <si>
    <t>ER/NR</t>
  </si>
  <si>
    <t>AEPW</t>
  </si>
  <si>
    <t>North Boston-Bann 138kV Line</t>
  </si>
  <si>
    <t>GEN-2018-004</t>
  </si>
  <si>
    <t>05 SOUTHWEST</t>
  </si>
  <si>
    <t>SPS</t>
  </si>
  <si>
    <t>T14 Circuit 115kV line</t>
  </si>
  <si>
    <t>GEN-2018-007</t>
  </si>
  <si>
    <t xml:space="preserve">652522 SUMMIT-7      115  652531 WATERTN7      115  1  </t>
  </si>
  <si>
    <t>Summit 115kV Substation</t>
  </si>
  <si>
    <t>GEN-2018-015</t>
  </si>
  <si>
    <t>Tuco-Oklaunion 345kV Line</t>
  </si>
  <si>
    <t>GEN-2018-009</t>
  </si>
  <si>
    <t>None</t>
  </si>
  <si>
    <t>SUNC</t>
  </si>
  <si>
    <t>Cimarron 115kV Substation</t>
  </si>
  <si>
    <t>GEN-2018-010</t>
  </si>
  <si>
    <t>Neset 230kV Substation</t>
  </si>
  <si>
    <t>GEN-2018-011</t>
  </si>
  <si>
    <t>WFEC</t>
  </si>
  <si>
    <t>Dover 138 kV Switching Station</t>
  </si>
  <si>
    <t>GEN-2018-012</t>
  </si>
  <si>
    <t>02 NEBRASKA</t>
  </si>
  <si>
    <t xml:space="preserve">640325 REDWILO3      345  762808 G18-045-TAP   345  1  </t>
  </si>
  <si>
    <t>NPPD</t>
  </si>
  <si>
    <t>Antelope - Hoskins 345kV line</t>
  </si>
  <si>
    <t>GEN-2018-013</t>
  </si>
  <si>
    <t xml:space="preserve">533370 NORTHST3      115  533371 NORTHVW3      115  1  </t>
  </si>
  <si>
    <t>WERE</t>
  </si>
  <si>
    <t>Abilene Energy Center-Northview 115kV Line</t>
  </si>
  <si>
    <t>GEN-2018-014</t>
  </si>
  <si>
    <t>Holt County 345kV Substation</t>
  </si>
  <si>
    <t>GEN-2018-008</t>
  </si>
  <si>
    <t>Groton-Leland Olds 345kV Line</t>
  </si>
  <si>
    <t>GEN-2018-021</t>
  </si>
  <si>
    <t>Chisholm-Gracemont 345kV Line</t>
  </si>
  <si>
    <t>GEN-2018-022</t>
  </si>
  <si>
    <t>Mullen Creek 345kV Substation</t>
  </si>
  <si>
    <t>GEN-2018-024</t>
  </si>
  <si>
    <t>OKGE</t>
  </si>
  <si>
    <t>Canadian River-Muskogee and Muskogee-Seminole 345kV</t>
  </si>
  <si>
    <t>GEN-2018-025</t>
  </si>
  <si>
    <t>OPPD</t>
  </si>
  <si>
    <t>Fort Calhoun 345kV Substation</t>
  </si>
  <si>
    <t>GEN-2018-026</t>
  </si>
  <si>
    <t>Mustang 138kV Substation</t>
  </si>
  <si>
    <t>GEN-2018-027</t>
  </si>
  <si>
    <t>Tulsa Power Station 38kV Substation</t>
  </si>
  <si>
    <t>GEN-2018-028</t>
  </si>
  <si>
    <t>Tulsa North 138kV Substation</t>
  </si>
  <si>
    <t>GEN-2018-029</t>
  </si>
  <si>
    <t>Horseshoe Lake 138kV Substation</t>
  </si>
  <si>
    <t>GEN-2018-030</t>
  </si>
  <si>
    <t>Lamar-Finney 345kV Substation</t>
  </si>
  <si>
    <t>GEN-2018-031</t>
  </si>
  <si>
    <t>Blue Valley 161kV Substation</t>
  </si>
  <si>
    <t>GEN-2018-032</t>
  </si>
  <si>
    <t>Neosho 345kV Substation</t>
  </si>
  <si>
    <t>GEN-2018-033</t>
  </si>
  <si>
    <t>Cass County 345kV Substation</t>
  </si>
  <si>
    <t>GEN-2018-036</t>
  </si>
  <si>
    <t xml:space="preserve">640302 OGALALA4      230  659134 SIDNEY___TS4  230  1  </t>
  </si>
  <si>
    <t>Stegall 230kV Substation</t>
  </si>
  <si>
    <t>GEN-2018-037</t>
  </si>
  <si>
    <t>Looping in OPPD (S1211) (S1220) (S1211) (S1299) 161kV</t>
  </si>
  <si>
    <t>GEN-2018-038</t>
  </si>
  <si>
    <t>Sibley 345kV substation</t>
  </si>
  <si>
    <t>GEN-2018-039</t>
  </si>
  <si>
    <t>Edgeley 115kV substation</t>
  </si>
  <si>
    <t>GEN-2018-040</t>
  </si>
  <si>
    <t>Sibley - Overton 345kV Line Break</t>
  </si>
  <si>
    <t>GEN-2018-041</t>
  </si>
  <si>
    <t>GEN-2018-042</t>
  </si>
  <si>
    <t>GEN-2018-043</t>
  </si>
  <si>
    <t>Ft. Calhoun - Raun  345 kV Line Break</t>
  </si>
  <si>
    <t>GEN-2018-044</t>
  </si>
  <si>
    <t>GEN-2018-045</t>
  </si>
  <si>
    <t>Gentleman â€“ Red Willow 345kV Line Break</t>
  </si>
  <si>
    <t>GEN-2018-046</t>
  </si>
  <si>
    <t>Gerald Gentleman-Red Willow 345kV line break</t>
  </si>
  <si>
    <t>GEN-2018-048</t>
  </si>
  <si>
    <t>Pecan Creek 345kV Substation</t>
  </si>
  <si>
    <t>GEN-2018-049</t>
  </si>
  <si>
    <t>Thistle 345kV Substation</t>
  </si>
  <si>
    <t>GEN-2018-050</t>
  </si>
  <si>
    <t>Longwood 345kV Substation</t>
  </si>
  <si>
    <t>GEN-2018-051</t>
  </si>
  <si>
    <t>Pecan Creek 345kV</t>
  </si>
  <si>
    <t>GEN-2018-052</t>
  </si>
  <si>
    <t>Roadrunner 115kV Substation</t>
  </si>
  <si>
    <t>GEN-2018-053</t>
  </si>
  <si>
    <t>Kelly 161kV Substation</t>
  </si>
  <si>
    <t>GEN-2018-054</t>
  </si>
  <si>
    <t>KC South - N. Raymore 161kV Line</t>
  </si>
  <si>
    <t>GEN-2018-055</t>
  </si>
  <si>
    <t xml:space="preserve">Terry Road 345kV station (shared with Rush Springs Windfarm on a common gentie) </t>
  </si>
  <si>
    <t>GEN-2018-056</t>
  </si>
  <si>
    <t>Fort Thompson-Grand Island (Grand Prairie) 345kV</t>
  </si>
  <si>
    <t>GEN-2018-057</t>
  </si>
  <si>
    <t>Gordon Evans 138kV</t>
  </si>
  <si>
    <t>GEN-2018-058</t>
  </si>
  <si>
    <t>Stranger Creek 345kV</t>
  </si>
  <si>
    <t>GEN-2018-059</t>
  </si>
  <si>
    <t>GEN-2018-060</t>
  </si>
  <si>
    <t>Axtell-Post Rock 345 kV</t>
  </si>
  <si>
    <t>GEN-2018-061</t>
  </si>
  <si>
    <t>GEN-2018-062</t>
  </si>
  <si>
    <t>KACY</t>
  </si>
  <si>
    <t>Nearman 161kV substation</t>
  </si>
  <si>
    <t>GEN-2007-043</t>
  </si>
  <si>
    <t>ICS1</t>
  </si>
  <si>
    <t>Minco 345kV</t>
  </si>
  <si>
    <t>IA FULLY EXECUTED/COMMERCIAL OPERATION</t>
  </si>
  <si>
    <t>GEN-2007-044</t>
  </si>
  <si>
    <t>Tatonga 345kV</t>
  </si>
  <si>
    <t>GEN-2008-018</t>
  </si>
  <si>
    <t>Finney 345kV</t>
  </si>
  <si>
    <t>GEN-2007-025</t>
  </si>
  <si>
    <t>Viola 345kV</t>
  </si>
  <si>
    <t>ASGI-2010-006GIA-27</t>
  </si>
  <si>
    <t>PQ</t>
  </si>
  <si>
    <t>AECI</t>
  </si>
  <si>
    <t>Remington 138kV</t>
  </si>
  <si>
    <t>GEN-2006-002</t>
  </si>
  <si>
    <t>Sweetwater 230kV</t>
  </si>
  <si>
    <t>GEN-2006-044</t>
  </si>
  <si>
    <t>Hitchland 345kV</t>
  </si>
  <si>
    <t>GEN-2001-039M</t>
  </si>
  <si>
    <t>Central Plains Tap 115kV</t>
  </si>
  <si>
    <t>GEN-2002-004</t>
  </si>
  <si>
    <t>Latham 345kV</t>
  </si>
  <si>
    <t>GEN-2003-006A</t>
  </si>
  <si>
    <t>Elm Creek 230kV</t>
  </si>
  <si>
    <t>GEN-2003-021N</t>
  </si>
  <si>
    <t>Ainsworth Wind Tap 115kV</t>
  </si>
  <si>
    <t>NPPDBuffaloCountySolar</t>
  </si>
  <si>
    <t>Kearney Northeast</t>
  </si>
  <si>
    <t>NPPDBurtCountyWind</t>
  </si>
  <si>
    <t>Tekamah &amp; Oakland 115kV</t>
  </si>
  <si>
    <t>GEN-2008-051</t>
  </si>
  <si>
    <t>DIS-09-1</t>
  </si>
  <si>
    <t>Potter County 345kV</t>
  </si>
  <si>
    <t>GEN-2008-124</t>
  </si>
  <si>
    <t>Clark County-Spearville Ckt 1 (Ironwood) 345kV</t>
  </si>
  <si>
    <t>GEN-2008-086N02</t>
  </si>
  <si>
    <t>Meadow Grove 230kV</t>
  </si>
  <si>
    <t>GEN-2008-047</t>
  </si>
  <si>
    <t>DIS-10-1</t>
  </si>
  <si>
    <t>Hitchland-Woodward EHV Dbl Ckt (Beaver County) 345kV</t>
  </si>
  <si>
    <t>GEN-2010-014</t>
  </si>
  <si>
    <t>IA FULLY EXECUTED/ON SCHEDULE</t>
  </si>
  <si>
    <t>GEN-2008-022</t>
  </si>
  <si>
    <t>Eddy County-Tolk (Crossroads) 345kV</t>
  </si>
  <si>
    <t>GEN-2010-005</t>
  </si>
  <si>
    <t>GEN-2010-040</t>
  </si>
  <si>
    <t>DIS-10-2</t>
  </si>
  <si>
    <t>Cimarron 345kV</t>
  </si>
  <si>
    <t>GEN-2010-001</t>
  </si>
  <si>
    <t>GEN-2011-010</t>
  </si>
  <si>
    <t>DIS-11-1</t>
  </si>
  <si>
    <t>GEN-2011-019</t>
  </si>
  <si>
    <t>Woodward EHV 345kV</t>
  </si>
  <si>
    <t>GEN-2011-020</t>
  </si>
  <si>
    <t>GEN-2011-022</t>
  </si>
  <si>
    <t>GEN-2011-054</t>
  </si>
  <si>
    <t>DIS-11-2</t>
  </si>
  <si>
    <t>GEN-2011-037</t>
  </si>
  <si>
    <t>Blue Canyon 5 138kV</t>
  </si>
  <si>
    <t>GEN-2012-004</t>
  </si>
  <si>
    <t>DIS-12-1</t>
  </si>
  <si>
    <t>Pooleville-Ratliff (Carter County) 138kV</t>
  </si>
  <si>
    <t>ASGI-2012-006</t>
  </si>
  <si>
    <t>Steam</t>
  </si>
  <si>
    <t>Tap Hugoton - Rolla 69kV</t>
  </si>
  <si>
    <t>GEN-2012-033</t>
  </si>
  <si>
    <t>DIS-12-2</t>
  </si>
  <si>
    <t>Breckinridge 138kV</t>
  </si>
  <si>
    <t>ASGI-2012-002</t>
  </si>
  <si>
    <t>FE-Clovis Interchange 115kV</t>
  </si>
  <si>
    <t>GEN-2012-024</t>
  </si>
  <si>
    <t>Clark County 345kV</t>
  </si>
  <si>
    <t>ASGI-2013-002</t>
  </si>
  <si>
    <t>DIS-13-1</t>
  </si>
  <si>
    <t>FE Tucumcari 115kV</t>
  </si>
  <si>
    <t>ASGI-2013-003</t>
  </si>
  <si>
    <t>FE Clovis 115kV</t>
  </si>
  <si>
    <t>GEN-2013-008</t>
  </si>
  <si>
    <t>Steele City 115kV</t>
  </si>
  <si>
    <t>GEN-2013-002</t>
  </si>
  <si>
    <t>Monolith 115kV</t>
  </si>
  <si>
    <t>ASGI-2013-005</t>
  </si>
  <si>
    <t>DIS-13-2</t>
  </si>
  <si>
    <t>GEN-2013-019</t>
  </si>
  <si>
    <t>GEN-2014-005</t>
  </si>
  <si>
    <t>DIS-14-1</t>
  </si>
  <si>
    <t>GEN-2014-002</t>
  </si>
  <si>
    <t>GEN-2014-001</t>
  </si>
  <si>
    <t>Tap Wichita - Emporia Energy Center 345kV</t>
  </si>
  <si>
    <t>GEN-2014-004</t>
  </si>
  <si>
    <t>GEN-2014-013</t>
  </si>
  <si>
    <t>LES</t>
  </si>
  <si>
    <t>GEN-2014-057</t>
  </si>
  <si>
    <t>DIS-14-2</t>
  </si>
  <si>
    <t>Lawton East Side-Sunnyside (Terry Road) 345kV</t>
  </si>
  <si>
    <t>GEN-2014-064</t>
  </si>
  <si>
    <t>Otter 138kV</t>
  </si>
  <si>
    <t>GEN-2014-056</t>
  </si>
  <si>
    <t>GEN-2014-040</t>
  </si>
  <si>
    <t>Castro 115kV</t>
  </si>
  <si>
    <t>GEN-2014-035</t>
  </si>
  <si>
    <t>Chaves County 115kV</t>
  </si>
  <si>
    <t>GEN-2014-025</t>
  </si>
  <si>
    <t>MIDW</t>
  </si>
  <si>
    <t>Tap Nekoma - Bazine (Walnut Creek) 69kV</t>
  </si>
  <si>
    <t>GEN-2014-021</t>
  </si>
  <si>
    <t>Nebraska City-Mullen Creek (Holt County MO) 345kV</t>
  </si>
  <si>
    <t>GEN-2014-032</t>
  </si>
  <si>
    <t>GEN-2015-013</t>
  </si>
  <si>
    <t>DIS-15-1</t>
  </si>
  <si>
    <t>Snyder 138kV</t>
  </si>
  <si>
    <t>GEN-2015-024</t>
  </si>
  <si>
    <t>Thistle-Wichita Dbl Ckt (Buffalo Flats) 345kV</t>
  </si>
  <si>
    <t>GEN-2015-025</t>
  </si>
  <si>
    <t>Tap Thistle â€“ Wichita 345kV Dbl CKT</t>
  </si>
  <si>
    <t>ASGI-2015-001</t>
  </si>
  <si>
    <t>Thermal</t>
  </si>
  <si>
    <t>Ninnescah 115kV</t>
  </si>
  <si>
    <t>GEN-2015-005</t>
  </si>
  <si>
    <t>Mullen Creek-Sibley (Ketchum) 345kV</t>
  </si>
  <si>
    <t>GEN-2015-023</t>
  </si>
  <si>
    <t>Grand Prairie-Grand Island (Holt County NE) 345kV</t>
  </si>
  <si>
    <t>GEN-2015-045</t>
  </si>
  <si>
    <t>DIS-15-2</t>
  </si>
  <si>
    <t>GEN-2015-092</t>
  </si>
  <si>
    <t>GEN-2015-048</t>
  </si>
  <si>
    <t>Cleo Corner 138kV</t>
  </si>
  <si>
    <t>GEN-2015-057</t>
  </si>
  <si>
    <t>GEN-2015-047</t>
  </si>
  <si>
    <t>Sooner 345kV</t>
  </si>
  <si>
    <t>GEN-2015-062</t>
  </si>
  <si>
    <t>GEN-2015-093</t>
  </si>
  <si>
    <t>Gracemont 345kV</t>
  </si>
  <si>
    <t>GEN-2015-063</t>
  </si>
  <si>
    <t>Woodring-Matthewson 345kV</t>
  </si>
  <si>
    <t>GEN-2015-055</t>
  </si>
  <si>
    <t>Erick 138kV Substation</t>
  </si>
  <si>
    <t>GEN-2015-090</t>
  </si>
  <si>
    <t>GEN-2015-069</t>
  </si>
  <si>
    <t>Union Ridge 230kV</t>
  </si>
  <si>
    <t>GEN-2015-052</t>
  </si>
  <si>
    <t>Open Sky-Rose Hill 345kV</t>
  </si>
  <si>
    <t>GEN-2015-066</t>
  </si>
  <si>
    <t>Sooner - Cleveland 345kV</t>
  </si>
  <si>
    <t>GEN-2015-088</t>
  </si>
  <si>
    <t>Tobias 345kV Substation</t>
  </si>
  <si>
    <t>GEN-2008-008IS</t>
  </si>
  <si>
    <t>DIS-15-2-PQ</t>
  </si>
  <si>
    <t>Nelson 115kV</t>
  </si>
  <si>
    <t>GEN-2007-020IS</t>
  </si>
  <si>
    <t>BEPC-SPP</t>
  </si>
  <si>
    <t>GEN-2005-008IS</t>
  </si>
  <si>
    <t>Hilken 230kV [Ecklund 230kV]</t>
  </si>
  <si>
    <t>GEN-2006-015IS</t>
  </si>
  <si>
    <t>GEN-2009-026IS</t>
  </si>
  <si>
    <t>Dickenson-Heskett 230kV</t>
  </si>
  <si>
    <t>GEN-2009-018IS</t>
  </si>
  <si>
    <t>Groton 115kV</t>
  </si>
  <si>
    <t>GEN-2007-017IS</t>
  </si>
  <si>
    <t>Ft Thompson-Grand Island 345kV</t>
  </si>
  <si>
    <t>GEN-2007-018IS</t>
  </si>
  <si>
    <t>GEN-2010-003IS</t>
  </si>
  <si>
    <t>Wessington Springs 230kV</t>
  </si>
  <si>
    <t>GEN-2006-002IS</t>
  </si>
  <si>
    <t>MPC02100</t>
  </si>
  <si>
    <t>OTP</t>
  </si>
  <si>
    <t>Center - Mandan 230 kV</t>
  </si>
  <si>
    <t>GEN-2006-006IS</t>
  </si>
  <si>
    <t>XEL</t>
  </si>
  <si>
    <t>Marshall 115kV</t>
  </si>
  <si>
    <t>GEN-2014-006IS</t>
  </si>
  <si>
    <t>Gas</t>
  </si>
  <si>
    <t>Williston 115kV</t>
  </si>
  <si>
    <t>GEN-2009-020AIS</t>
  </si>
  <si>
    <t>Tripp Junction 115kV</t>
  </si>
  <si>
    <t>ASGI-2016-005NWE205</t>
  </si>
  <si>
    <t>Tap White Lake - Stickeny 69kV</t>
  </si>
  <si>
    <t>ASGI-2016-007NWE208</t>
  </si>
  <si>
    <t>Kimball 69kV</t>
  </si>
  <si>
    <t>GEN-2016-051</t>
  </si>
  <si>
    <t>DIS-16-1</t>
  </si>
  <si>
    <t>Clinton Junction-Weatherford Southeast 138kV</t>
  </si>
  <si>
    <t>GEN-2016-009</t>
  </si>
  <si>
    <t>Steam Turbine</t>
  </si>
  <si>
    <t>Osage 69 kV Sub</t>
  </si>
  <si>
    <t>GEN-2016-071</t>
  </si>
  <si>
    <t>Middleton Tap 138kV Substation</t>
  </si>
  <si>
    <t>IA FULLY EXECUTED/ON SUSPENSION</t>
  </si>
  <si>
    <t>GEN-2015-036</t>
  </si>
  <si>
    <t>Johnston County 345kV</t>
  </si>
  <si>
    <t>PQOKGEMustang</t>
  </si>
  <si>
    <t>CT</t>
  </si>
  <si>
    <t>MUSTANG4</t>
  </si>
  <si>
    <t>GEN-2016-030</t>
  </si>
  <si>
    <t>Brown 138kV</t>
  </si>
  <si>
    <t>GEN-2016-032</t>
  </si>
  <si>
    <t>Crescent Substation 138 kV</t>
  </si>
  <si>
    <t>GEN-2016-045</t>
  </si>
  <si>
    <t>Mathewson 345kV</t>
  </si>
  <si>
    <t>GEN-2016-057</t>
  </si>
  <si>
    <t>GEN-2016-031</t>
  </si>
  <si>
    <t>Rose Hill (Open Sky)-Sooner (Ranch Road) 345kV</t>
  </si>
  <si>
    <t>GEN-2015-082</t>
  </si>
  <si>
    <t>Beaver County - Woodward EHV Dbl Ckt (Badger) 345kV</t>
  </si>
  <si>
    <t>GEN-2015-095</t>
  </si>
  <si>
    <t>Tap Mooreland - Knob Hill 138kV</t>
  </si>
  <si>
    <t>GEN-2016-061</t>
  </si>
  <si>
    <t>Sooner-Woodring 345 kV line</t>
  </si>
  <si>
    <t>GEN-2016-020</t>
  </si>
  <si>
    <t>WIND</t>
  </si>
  <si>
    <t>Moreland 138kV Substation</t>
  </si>
  <si>
    <t>GEN-2016-070</t>
  </si>
  <si>
    <t>Martin 115 kV Substation</t>
  </si>
  <si>
    <t>ASGI-2016-004</t>
  </si>
  <si>
    <t>Palo Duro 115kV</t>
  </si>
  <si>
    <t>GEN-2016-016</t>
  </si>
  <si>
    <t>North Kinsley 115 kV</t>
  </si>
  <si>
    <t>GEN-2016-073</t>
  </si>
  <si>
    <t>GEN-2016-003</t>
  </si>
  <si>
    <t>Badger-Woodward EHV Dbl Ckt 345kV</t>
  </si>
  <si>
    <t>GEN-2016-046</t>
  </si>
  <si>
    <t>Clark County-Ironwood 345kV</t>
  </si>
  <si>
    <t>GEN-2016-050</t>
  </si>
  <si>
    <t>Axtell â€“ Post Rock 345 kV</t>
  </si>
  <si>
    <t>GEN-2016-063</t>
  </si>
  <si>
    <t>Hugo-Sunnyside 345 kV</t>
  </si>
  <si>
    <t>GEN-2016-021</t>
  </si>
  <si>
    <t>Hoskins 345kV</t>
  </si>
  <si>
    <t>GEN-2016-043</t>
  </si>
  <si>
    <t>GEN-2016-007</t>
  </si>
  <si>
    <t>Valley City 115 kV</t>
  </si>
  <si>
    <t>GEN-2016-075</t>
  </si>
  <si>
    <t>IA PENDING</t>
  </si>
  <si>
    <t>GEN-2016-004</t>
  </si>
  <si>
    <t>Basin Electric 230 kV</t>
  </si>
  <si>
    <t>GEN-2016-133</t>
  </si>
  <si>
    <t>DIS-16-2</t>
  </si>
  <si>
    <t>Riverside 345kV Substation</t>
  </si>
  <si>
    <t>GEN-2016-134</t>
  </si>
  <si>
    <t>GEN-2016-137</t>
  </si>
  <si>
    <t>GEN-2016-138</t>
  </si>
  <si>
    <t>GEN-2016-139</t>
  </si>
  <si>
    <t>GEN-2016-141</t>
  </si>
  <si>
    <t>GEN-2016-142</t>
  </si>
  <si>
    <t>GEN-2016-145</t>
  </si>
  <si>
    <t>GEN-2016-146</t>
  </si>
  <si>
    <t>GEN-2016-132</t>
  </si>
  <si>
    <t>GEN-2016-128</t>
  </si>
  <si>
    <t>Woodring 345kV</t>
  </si>
  <si>
    <t>GEN-2016-131</t>
  </si>
  <si>
    <t>GEN-2016-126</t>
  </si>
  <si>
    <t>Arbuckle 138kV substation</t>
  </si>
  <si>
    <t>GEN-2016-102</t>
  </si>
  <si>
    <t>Blue River 138kV</t>
  </si>
  <si>
    <t>GEN-2016-118</t>
  </si>
  <si>
    <t>Dover Switchyard 138 kV Line</t>
  </si>
  <si>
    <t>ASGI-2016-010</t>
  </si>
  <si>
    <t>TEXAS_CNTY 3</t>
  </si>
  <si>
    <t>GEN-2016-177</t>
  </si>
  <si>
    <t>Gas Turbine</t>
  </si>
  <si>
    <t>XTO-Cornell 115 kV station</t>
  </si>
  <si>
    <t>GEN-2016-121</t>
  </si>
  <si>
    <t>Roadrunner 115kV</t>
  </si>
  <si>
    <t>GEN-2016-160</t>
  </si>
  <si>
    <t>Post Rock 230kV</t>
  </si>
  <si>
    <t>GEN-2016-149</t>
  </si>
  <si>
    <t>GEN-2016-150</t>
  </si>
  <si>
    <t>GEN-2016-174</t>
  </si>
  <si>
    <t>GEN-2016-176</t>
  </si>
  <si>
    <t>GEN-2016-162</t>
  </si>
  <si>
    <t>Benton 345kV</t>
  </si>
  <si>
    <t>GEN-2016-163</t>
  </si>
  <si>
    <t>GEN-2016-153</t>
  </si>
  <si>
    <t>GEN-2016-115</t>
  </si>
  <si>
    <t>GEN-2016-157</t>
  </si>
  <si>
    <t>West Gardner 345kV</t>
  </si>
  <si>
    <t>GEN-2016-158</t>
  </si>
  <si>
    <t>GEN-2016-091</t>
  </si>
  <si>
    <t>Gracemont-Lawton East Side 345kV</t>
  </si>
  <si>
    <t>GEN-2016-095</t>
  </si>
  <si>
    <t>GEN-2016-094</t>
  </si>
  <si>
    <t>Tap Ft Thompson - Oahe 230kV Line (Single Circuit)</t>
  </si>
  <si>
    <t>GEN-2016-097</t>
  </si>
  <si>
    <t>Tap Southwestern-Fletcher Tap 138kV</t>
  </si>
  <si>
    <t>GEN-2016-119</t>
  </si>
  <si>
    <t>Spring Creek-Sooner 345kV</t>
  </si>
  <si>
    <t>GEN-2016-111</t>
  </si>
  <si>
    <t>Reno - Summit 345kV</t>
  </si>
  <si>
    <t>GEN-2016-167</t>
  </si>
  <si>
    <t>Lieberman - North Benton 138 kV Line</t>
  </si>
  <si>
    <t>GEN-2016-074</t>
  </si>
  <si>
    <t>Sweetwater 345kV</t>
  </si>
  <si>
    <t>GEN-2016-087</t>
  </si>
  <si>
    <t>Bismark-Glenham 230 kV line</t>
  </si>
  <si>
    <t>GEN-2016-036</t>
  </si>
  <si>
    <t>Granite Falls 115kV substation</t>
  </si>
  <si>
    <t>GEN-2016-147</t>
  </si>
  <si>
    <t>Sidney 115 kV Sub</t>
  </si>
  <si>
    <t>GEN-2016-130</t>
  </si>
  <si>
    <t>Leland Olds 345 kV</t>
  </si>
  <si>
    <t>ASGI-2017-006GIA-53</t>
  </si>
  <si>
    <t>Dis-16-2-PQ</t>
  </si>
  <si>
    <t>5MARYVL</t>
  </si>
  <si>
    <t>GEN-2017-076</t>
  </si>
  <si>
    <t>DIS-17-1</t>
  </si>
  <si>
    <t>Chamber Springs 161kV sub</t>
  </si>
  <si>
    <t>FACILITY STUDY STAGE</t>
  </si>
  <si>
    <t>GEN-2017-057</t>
  </si>
  <si>
    <t>Hosston 69kV</t>
  </si>
  <si>
    <t>GEN-2017-074</t>
  </si>
  <si>
    <t>Pryor Junction 138kV sub</t>
  </si>
  <si>
    <t>GEN-2017-033</t>
  </si>
  <si>
    <t>Oklaunion 345 kV sub</t>
  </si>
  <si>
    <t>GEN-2017-073</t>
  </si>
  <si>
    <t>GRDA</t>
  </si>
  <si>
    <t>Dry Gulch 161kV sub</t>
  </si>
  <si>
    <t>GEN-2017-061</t>
  </si>
  <si>
    <t>GRDA1 to CLARMR 5 161kV line</t>
  </si>
  <si>
    <t>GEN-2017-071</t>
  </si>
  <si>
    <t>Greenwood 138kV sub</t>
  </si>
  <si>
    <t>GEN-2017-072</t>
  </si>
  <si>
    <t>GEN-2017-027</t>
  </si>
  <si>
    <t>GEN-2017-023</t>
  </si>
  <si>
    <t>Hugo Power Plant 138 kV Sub</t>
  </si>
  <si>
    <t>GEN-2017-100</t>
  </si>
  <si>
    <t>Texas County 115kV</t>
  </si>
  <si>
    <t>GEN-2017-047</t>
  </si>
  <si>
    <t>Cole 115kV</t>
  </si>
  <si>
    <t>GEN-2017-086</t>
  </si>
  <si>
    <t>GEN-2017-068</t>
  </si>
  <si>
    <t>Gordon Evans 138kV Substation</t>
  </si>
  <si>
    <t>GEN-2017-018</t>
  </si>
  <si>
    <t>Thistle 345 kV sub</t>
  </si>
  <si>
    <t>GEN-2017-011</t>
  </si>
  <si>
    <t>GEN-2016-037</t>
  </si>
  <si>
    <t>Chisholm-Gracemont 345kV</t>
  </si>
  <si>
    <t>GEN-2017-075</t>
  </si>
  <si>
    <t>GEN-2017-004</t>
  </si>
  <si>
    <t>Elm Creek - Summit 345 kV</t>
  </si>
  <si>
    <t>GEN-2017-005</t>
  </si>
  <si>
    <t>Marmaton - Litchfield 161 kV</t>
  </si>
  <si>
    <t>GEN-2017-021</t>
  </si>
  <si>
    <t>Post Rock - Spearville 345 kV</t>
  </si>
  <si>
    <t>GEN-2017-099</t>
  </si>
  <si>
    <t>GEN-2017-022</t>
  </si>
  <si>
    <t>Altoona- NE Parson 138kV</t>
  </si>
  <si>
    <t>GEN-2017-032</t>
  </si>
  <si>
    <t>Finney - Lamar 345 kV</t>
  </si>
  <si>
    <t>GEN-2017-036</t>
  </si>
  <si>
    <t>Snyder - Cache 138 kV</t>
  </si>
  <si>
    <t>GEN-2017-040</t>
  </si>
  <si>
    <t>GEN-2017-092</t>
  </si>
  <si>
    <t>GEN-2017-077</t>
  </si>
  <si>
    <t>Explorer Claremore Tap EXCLART4</t>
  </si>
  <si>
    <t>GEN-2017-094</t>
  </si>
  <si>
    <t>Fort Thompson-Huron 230 kV</t>
  </si>
  <si>
    <t>GEN-2017-097</t>
  </si>
  <si>
    <t>Underwood 115 kV Sub</t>
  </si>
  <si>
    <t>GEN-2017-048</t>
  </si>
  <si>
    <t>Neset 230 kV Substation</t>
  </si>
  <si>
    <t>GEN-2017-014</t>
  </si>
  <si>
    <t>Philip Tap 230 kV</t>
  </si>
  <si>
    <t>GEN-2017-010</t>
  </si>
  <si>
    <t>Rhame 230 kV Sub</t>
  </si>
  <si>
    <t>BEPCNDPW1</t>
  </si>
  <si>
    <t>DIS-17-1-PQ</t>
  </si>
  <si>
    <t>NELSON 7</t>
  </si>
  <si>
    <t>GEN-2017-140</t>
  </si>
  <si>
    <t>DIS-17-2</t>
  </si>
  <si>
    <t>Clarksville 345kV Switching Station</t>
  </si>
  <si>
    <t>GEN-2017-141</t>
  </si>
  <si>
    <t>GEN-2017-213</t>
  </si>
  <si>
    <t>Clarksville 345kV Substation</t>
  </si>
  <si>
    <t>GEN-2017-156</t>
  </si>
  <si>
    <t>Pittsburg 345kV Substation</t>
  </si>
  <si>
    <t>GEN-2017-157</t>
  </si>
  <si>
    <t>GEN-2017-164</t>
  </si>
  <si>
    <t>Woodring 345kV Substation</t>
  </si>
  <si>
    <t>GEN-2017-178</t>
  </si>
  <si>
    <t>GEN-2017-150</t>
  </si>
  <si>
    <t>GEN-2017-233</t>
  </si>
  <si>
    <t>GEN-2017-149</t>
  </si>
  <si>
    <t>Johnson County 345kV Substation</t>
  </si>
  <si>
    <t>GEN-2017-154</t>
  </si>
  <si>
    <t>GEN-2017-152</t>
  </si>
  <si>
    <t>McClain 138kV</t>
  </si>
  <si>
    <t>GEN-2017-153</t>
  </si>
  <si>
    <t>GEN-2017-168</t>
  </si>
  <si>
    <t>GEN-2017-169</t>
  </si>
  <si>
    <t>GEN-2017-132</t>
  </si>
  <si>
    <t>Arcadia 345kV</t>
  </si>
  <si>
    <t>GEN-2017-133</t>
  </si>
  <si>
    <t>GEN-2017-134</t>
  </si>
  <si>
    <t>GEN-2017-137</t>
  </si>
  <si>
    <t>GEN-2017-240</t>
  </si>
  <si>
    <t>Bristow 138kV Substation</t>
  </si>
  <si>
    <t>GEN-2017-166</t>
  </si>
  <si>
    <t>Sunnyside 345kV</t>
  </si>
  <si>
    <t>GEN-2017-167</t>
  </si>
  <si>
    <t>GEN-2017-232</t>
  </si>
  <si>
    <t>Brown 138kV Substation</t>
  </si>
  <si>
    <t>GEN-2017-155</t>
  </si>
  <si>
    <t>Muskogee 345kV Substation</t>
  </si>
  <si>
    <t>GEN-2017-231</t>
  </si>
  <si>
    <t>Branch 161kV Substation</t>
  </si>
  <si>
    <t>GEN-2017-203</t>
  </si>
  <si>
    <t>Renfrow 345kV Substation</t>
  </si>
  <si>
    <t>GEN-2017-230</t>
  </si>
  <si>
    <t>Tryon 138kV Substation</t>
  </si>
  <si>
    <t>GEN-2017-117</t>
  </si>
  <si>
    <t>El Reno SW 138kV</t>
  </si>
  <si>
    <t>GEN-2017-176</t>
  </si>
  <si>
    <t>Newhart 230kV Substation</t>
  </si>
  <si>
    <t>GEN-2017-217</t>
  </si>
  <si>
    <t>Plant X 230kV Substation</t>
  </si>
  <si>
    <t>GEN-2017-158</t>
  </si>
  <si>
    <t>Tolk 230kV Substation</t>
  </si>
  <si>
    <t>GEN-2017-239</t>
  </si>
  <si>
    <t>Mahoney 230kV Substation</t>
  </si>
  <si>
    <t>GEN-2017-187</t>
  </si>
  <si>
    <t>Sulphur Springs 115kV Substation</t>
  </si>
  <si>
    <t>GEN-2017-102</t>
  </si>
  <si>
    <t>Crossroads 345kV</t>
  </si>
  <si>
    <t>GEN-2017-123</t>
  </si>
  <si>
    <t>GEN-2017-125</t>
  </si>
  <si>
    <t>Swissvale 345kV</t>
  </si>
  <si>
    <t>GEN-2017-128</t>
  </si>
  <si>
    <t>GEN-2017-142</t>
  </si>
  <si>
    <t>Swissvale 345kV Station</t>
  </si>
  <si>
    <t>GEN-2017-191</t>
  </si>
  <si>
    <t>GEN-2017-192</t>
  </si>
  <si>
    <t>GEN-2017-220</t>
  </si>
  <si>
    <t>Buffalo Flats 345kV Substation</t>
  </si>
  <si>
    <t>GEN-2017-221</t>
  </si>
  <si>
    <t>GEN-2017-193</t>
  </si>
  <si>
    <t>Tecumseh 230kV Substation</t>
  </si>
  <si>
    <t>GEN-2017-194</t>
  </si>
  <si>
    <t>GEN-2017-121</t>
  </si>
  <si>
    <t>Sumner 138kV</t>
  </si>
  <si>
    <t>GEN-2017-179</t>
  </si>
  <si>
    <t>GEN-2017-226</t>
  </si>
  <si>
    <t>GEN-2017-227</t>
  </si>
  <si>
    <t>GEN-2017-119</t>
  </si>
  <si>
    <t>Elm Creek 345kV substation</t>
  </si>
  <si>
    <t>GEN-2017-186</t>
  </si>
  <si>
    <t>KC South-N. Raymore 161 kV</t>
  </si>
  <si>
    <t>ASGI-2017-014</t>
  </si>
  <si>
    <t>Post Oak 69 kV</t>
  </si>
  <si>
    <t>GEN-2017-115</t>
  </si>
  <si>
    <t>Holt County 345 kV</t>
  </si>
  <si>
    <t>GEN-2017-195</t>
  </si>
  <si>
    <t>GEN-2017-196</t>
  </si>
  <si>
    <t>GEN-2017-147</t>
  </si>
  <si>
    <t>Stilwell 345kV</t>
  </si>
  <si>
    <t>GEN-2017-228</t>
  </si>
  <si>
    <t>Stilwell 345kV Substation</t>
  </si>
  <si>
    <t>GEN-2017-229</t>
  </si>
  <si>
    <t>GEN-2017-224</t>
  </si>
  <si>
    <t>Craig 345kV Substation</t>
  </si>
  <si>
    <t>GEN-2017-225</t>
  </si>
  <si>
    <t>GEN-2017-188</t>
  </si>
  <si>
    <t>EMDE</t>
  </si>
  <si>
    <t>Asbury 161 kV</t>
  </si>
  <si>
    <t>GEN-2017-148</t>
  </si>
  <si>
    <t>Joplin 161kV sub</t>
  </si>
  <si>
    <t>GEN-2017-131</t>
  </si>
  <si>
    <t>GEN-2017-201</t>
  </si>
  <si>
    <t>Hoskins 345kV Substation</t>
  </si>
  <si>
    <t>GEN-2017-210</t>
  </si>
  <si>
    <t>McCool 345kV Substation</t>
  </si>
  <si>
    <t>GEN-2017-144</t>
  </si>
  <si>
    <t>Holt County 345kV</t>
  </si>
  <si>
    <t>GEN-2017-181</t>
  </si>
  <si>
    <t>GEN-2017-182</t>
  </si>
  <si>
    <t>GEN-2017-198</t>
  </si>
  <si>
    <t>Jones St. No 1201 69kV substation</t>
  </si>
  <si>
    <t>GEN-2017-113</t>
  </si>
  <si>
    <t>Martin 115kV</t>
  </si>
  <si>
    <t>GEN-2017-222</t>
  </si>
  <si>
    <t>Denison 230kV Substation</t>
  </si>
  <si>
    <t>GEN-2017-237</t>
  </si>
  <si>
    <t>Snake Butte 115kV Substation</t>
  </si>
  <si>
    <t>GEN-2017-214</t>
  </si>
  <si>
    <t>Logan 230kV Substation</t>
  </si>
  <si>
    <t>GEN-2017-215</t>
  </si>
  <si>
    <t>GEN-2017-216</t>
  </si>
  <si>
    <t>GEN-2017-235</t>
  </si>
  <si>
    <t>GEN-2017-236</t>
  </si>
  <si>
    <t>GEN-2017-199</t>
  </si>
  <si>
    <t>Groton 345kV Substation</t>
  </si>
  <si>
    <t>GEN-2017-200</t>
  </si>
  <si>
    <t>GEN-2017-120</t>
  </si>
  <si>
    <t>Abilene Energy Center-Northview 115kV</t>
  </si>
  <si>
    <t>GEN-2017-114</t>
  </si>
  <si>
    <t>Chappelle Creek - Leland Olds 345kV</t>
  </si>
  <si>
    <t>GEN-2017-146</t>
  </si>
  <si>
    <t>Deaf Smith-Plant X 230kV</t>
  </si>
  <si>
    <t>GEN-2017-209</t>
  </si>
  <si>
    <t>LaCygne - Neosho 345kV</t>
  </si>
  <si>
    <t>GEN-2017-171</t>
  </si>
  <si>
    <t>Lawton Eastside - Terry Road 345kV</t>
  </si>
  <si>
    <t>GEN-2017-172</t>
  </si>
  <si>
    <t>GEN-2017-173</t>
  </si>
  <si>
    <t>GEN-2017-108</t>
  </si>
  <si>
    <t>Stillwell - Clinton 161kV Line</t>
  </si>
  <si>
    <t>GEN-2017-183</t>
  </si>
  <si>
    <t>Nashua-St. Joe 345kV</t>
  </si>
  <si>
    <t>GEN-2017-184</t>
  </si>
  <si>
    <t>GEN-2017-202</t>
  </si>
  <si>
    <t>SWPA</t>
  </si>
  <si>
    <t>New Madrid - Sikeston 161kV</t>
  </si>
  <si>
    <t>GEN-2017-116</t>
  </si>
  <si>
    <t>Oasis - Pleasant Hill 230kV</t>
  </si>
  <si>
    <t>GEN-2017-234</t>
  </si>
  <si>
    <t>Spalding to North Loup 115kV</t>
  </si>
  <si>
    <t>GEN-2017-111</t>
  </si>
  <si>
    <t>Clinton â€“ Stilwell 161 kV Line Tap</t>
  </si>
  <si>
    <t>GEN-2017-112</t>
  </si>
  <si>
    <t>GEN-2017-105</t>
  </si>
  <si>
    <t>Tekamah - Raun 161 kV Line</t>
  </si>
  <si>
    <t>GEN-2017-218</t>
  </si>
  <si>
    <t>Tolk-Plant X 230kV Line</t>
  </si>
  <si>
    <t>GEN-2017-151</t>
  </si>
  <si>
    <t>TUCO-Oklaunion 345kV</t>
  </si>
  <si>
    <t>GEN-2017-175</t>
  </si>
  <si>
    <t>Vfodnes-Utica Jct. 230kV</t>
  </si>
  <si>
    <t>GEN-2017-185</t>
  </si>
  <si>
    <t>Viola - Hunters 345kV</t>
  </si>
  <si>
    <t>GIA-83</t>
  </si>
  <si>
    <t>DIS-17-2-PQ</t>
  </si>
  <si>
    <t>McCredie 345 kV</t>
  </si>
  <si>
    <t>GIA-84</t>
  </si>
  <si>
    <t>New Madrid 345 kV</t>
  </si>
  <si>
    <t>GIA-85</t>
  </si>
  <si>
    <t>Morgan 345 kV</t>
  </si>
  <si>
    <t>GIA-86</t>
  </si>
  <si>
    <t>Thomas Hill 69 kV</t>
  </si>
  <si>
    <t>GIA-88</t>
  </si>
  <si>
    <t>Eudora 69 kV</t>
  </si>
  <si>
    <t>GIA-90</t>
  </si>
  <si>
    <t>Montgomery City 161 kV</t>
  </si>
  <si>
    <t>GIA-91</t>
  </si>
  <si>
    <t>Sedalia 69 kV</t>
  </si>
  <si>
    <t>GIA-92</t>
  </si>
  <si>
    <t>Harrisburg - Higbee 161 kV</t>
  </si>
  <si>
    <t>GIA-93</t>
  </si>
  <si>
    <t>Palmyra 161 kV</t>
  </si>
  <si>
    <t>J926</t>
  </si>
  <si>
    <t>Pine Lake - Apple River 161 kV Line</t>
  </si>
  <si>
    <t>J801</t>
  </si>
  <si>
    <t>DPC</t>
  </si>
  <si>
    <t>Crystal Cave-Rock Elm 161kV line tap</t>
  </si>
  <si>
    <t>J545</t>
  </si>
  <si>
    <t>Buffalo 115kV Substation</t>
  </si>
  <si>
    <t>J874</t>
  </si>
  <si>
    <t>Fenton - Chanarambie 115kV Line</t>
  </si>
  <si>
    <t>J803</t>
  </si>
  <si>
    <t>Tracy 69 kV line</t>
  </si>
  <si>
    <t>J722</t>
  </si>
  <si>
    <t>Big Stone South 230kV Substation</t>
  </si>
  <si>
    <t>IR24</t>
  </si>
  <si>
    <t>ALTW</t>
  </si>
  <si>
    <t>New 69kV substation near Prescott REC</t>
  </si>
  <si>
    <t>IR32</t>
  </si>
  <si>
    <t>Murray Junction 69 kV substation</t>
  </si>
  <si>
    <t>J836</t>
  </si>
  <si>
    <t>Ledyard 345kV Substation</t>
  </si>
  <si>
    <t>J877</t>
  </si>
  <si>
    <t>MEC</t>
  </si>
  <si>
    <t>Obrien - Kossuth 345kV Line (J529 &amp; J590 New Substation)</t>
  </si>
  <si>
    <t>J897</t>
  </si>
  <si>
    <t>GRE</t>
  </si>
  <si>
    <t>Prairie - Ramsey 230 kV line</t>
  </si>
  <si>
    <t>J898</t>
  </si>
  <si>
    <t>Rice - Beaver Creek 161kV line tap</t>
  </si>
  <si>
    <t>GIA-94</t>
  </si>
  <si>
    <t>Jasper-Morgan 345 kV</t>
  </si>
  <si>
    <t>GIA-95</t>
  </si>
  <si>
    <t>J1205</t>
  </si>
  <si>
    <t>DIS-18-1-PQ</t>
  </si>
  <si>
    <t>CLEC</t>
  </si>
  <si>
    <t>Centennial - West Bay 138 kV</t>
  </si>
  <si>
    <t>J1208</t>
  </si>
  <si>
    <t>AMIL</t>
  </si>
  <si>
    <t>Muddy - Crab Orchard 138kV Line</t>
  </si>
  <si>
    <t>J1209</t>
  </si>
  <si>
    <t>J1221</t>
  </si>
  <si>
    <t>Wing River- Riverton 230kV line</t>
  </si>
  <si>
    <t>J1231</t>
  </si>
  <si>
    <t>BREC</t>
  </si>
  <si>
    <t>Barkley - Caldwell 161kV Line</t>
  </si>
  <si>
    <t>J1241</t>
  </si>
  <si>
    <t>West Mt Vernon - Xenia 345kV Line</t>
  </si>
  <si>
    <t>J1268</t>
  </si>
  <si>
    <t>AMMO</t>
  </si>
  <si>
    <t>Pike - Troy 161kV Line</t>
  </si>
  <si>
    <t>J1270</t>
  </si>
  <si>
    <t>Kossuth - O'Brien 345 kV Line Tap</t>
  </si>
  <si>
    <t>J1281</t>
  </si>
  <si>
    <t>EES-EAI</t>
  </si>
  <si>
    <t>Crossett - Monticello East 115 kV</t>
  </si>
  <si>
    <t>J1298</t>
  </si>
  <si>
    <t>Hayward - Murphy Creek 161kV Line</t>
  </si>
  <si>
    <t>J1303</t>
  </si>
  <si>
    <t>SIPC</t>
  </si>
  <si>
    <t>Campbell Hill - Jackson 161kV Line</t>
  </si>
  <si>
    <t>J1306</t>
  </si>
  <si>
    <t>Commodore-Jordan 345kV Line</t>
  </si>
  <si>
    <t>J1352</t>
  </si>
  <si>
    <t>Spencer Creek - Montgomery 345kV Line</t>
  </si>
  <si>
    <t>J1365</t>
  </si>
  <si>
    <t>Traer 161-kV Substation</t>
  </si>
  <si>
    <t>J1373</t>
  </si>
  <si>
    <t>Griffithville - Searcy Price 115 kV Line Tap</t>
  </si>
  <si>
    <t>J1395</t>
  </si>
  <si>
    <t>Hawks Nest Lake - Lyon County 345 kV Line Tap</t>
  </si>
  <si>
    <t>J1413</t>
  </si>
  <si>
    <t>Hazleton - Mitchell County 345 kV Line tap</t>
  </si>
  <si>
    <t>J1438</t>
  </si>
  <si>
    <t>Windsor - Hazelton 161kV Line</t>
  </si>
  <si>
    <t>J1442</t>
  </si>
  <si>
    <t>EES</t>
  </si>
  <si>
    <t>Rich (SHECO) - Livingston 138 kV</t>
  </si>
  <si>
    <t>J1456</t>
  </si>
  <si>
    <t>Harvey - Underwood 230 kV Line Tap</t>
  </si>
  <si>
    <t>J1474</t>
  </si>
  <si>
    <t>Pine Lake - Eagle Point 115kV Line</t>
  </si>
  <si>
    <t>J1488</t>
  </si>
  <si>
    <t>McCredie - Montgomery 345 kV Line Tap</t>
  </si>
  <si>
    <t>J1490</t>
  </si>
  <si>
    <t>MPC03600</t>
  </si>
  <si>
    <t>Frontier-Wahpeton 230 kV Line</t>
  </si>
  <si>
    <t>MPC03700</t>
  </si>
  <si>
    <t>MPC03800</t>
  </si>
  <si>
    <t>Center-Prairie 345 kV Line</t>
  </si>
  <si>
    <t>MPC03900</t>
  </si>
  <si>
    <t>J1215</t>
  </si>
  <si>
    <t>Stuttgart Ricuskey - Woodward 230 kV</t>
  </si>
  <si>
    <t>J1315</t>
  </si>
  <si>
    <t>Lyon County - Cedar Mountain 345 kV Line Tap</t>
  </si>
  <si>
    <t>GIA-96</t>
  </si>
  <si>
    <t xml:space="preserve">Stroud 138kV </t>
  </si>
  <si>
    <t>J1030</t>
  </si>
  <si>
    <t>Poco - Menard 138 kV</t>
  </si>
  <si>
    <t>J1239</t>
  </si>
  <si>
    <t>Rilla 115 kV</t>
  </si>
  <si>
    <t>J1436</t>
  </si>
  <si>
    <t>Oak Ridge 115 kV</t>
  </si>
  <si>
    <t>J1258</t>
  </si>
  <si>
    <t>KEO EHV 500 kV Substation</t>
  </si>
  <si>
    <t>J1415</t>
  </si>
  <si>
    <t>J1060</t>
  </si>
  <si>
    <t>West Memphis - Keo 500 kV</t>
  </si>
  <si>
    <t>J1125</t>
  </si>
  <si>
    <t>Wynne South - Wynne East AECC 161 kV</t>
  </si>
  <si>
    <t>J1434</t>
  </si>
  <si>
    <t>J907 230kV Sub, Brinkley East - Aubrey 230 kV Line</t>
  </si>
  <si>
    <t>J1402</t>
  </si>
  <si>
    <t>Cash  - Newport AB161kV Line</t>
  </si>
  <si>
    <t>J1155</t>
  </si>
  <si>
    <t>Driver 230 kV</t>
  </si>
  <si>
    <t>J1007</t>
  </si>
  <si>
    <t>Marion - Marked Tree 161 kV</t>
  </si>
  <si>
    <t>J1437</t>
  </si>
  <si>
    <t>AECC Dry Creek 161 kV</t>
  </si>
  <si>
    <t>J1191</t>
  </si>
  <si>
    <t>CWLD</t>
  </si>
  <si>
    <t>Bolstad 69 kV Substation</t>
  </si>
  <si>
    <t>J1025</t>
  </si>
  <si>
    <t>Zachary - Maywood 345 kV Line Tap</t>
  </si>
  <si>
    <t>J1182</t>
  </si>
  <si>
    <t>Zachary Substation 345 kV Bus</t>
  </si>
  <si>
    <t>J994</t>
  </si>
  <si>
    <t>Guthrie 161 kV Substation</t>
  </si>
  <si>
    <t>J1107</t>
  </si>
  <si>
    <t>Kelso - Lutesville 345 kV Line Tap</t>
  </si>
  <si>
    <t>J1145</t>
  </si>
  <si>
    <t>Overton - (McCrede) - Montgomery 345 kV Line Tap</t>
  </si>
  <si>
    <t>J1087</t>
  </si>
  <si>
    <t>Miner - Kelso 161 kV Line Tap</t>
  </si>
  <si>
    <t>J1299</t>
  </si>
  <si>
    <t>Miner - Kelso 161kV Line</t>
  </si>
  <si>
    <t>J976</t>
  </si>
  <si>
    <t>Montgomery - Enon 345kV Line Tap</t>
  </si>
  <si>
    <t>J987</t>
  </si>
  <si>
    <t>Montgomery 161kV Substation</t>
  </si>
  <si>
    <t>J1034</t>
  </si>
  <si>
    <t>Stoddard - Morley 161kV Line Tap</t>
  </si>
  <si>
    <t>J1213</t>
  </si>
  <si>
    <t>Hydro</t>
  </si>
  <si>
    <t>Taum Sauk 138kV Switchyard, Bus 1 &amp; 2</t>
  </si>
  <si>
    <t>J1026</t>
  </si>
  <si>
    <t>Maywood - Spencer Creek 345 kV Line Tap</t>
  </si>
  <si>
    <t>J956</t>
  </si>
  <si>
    <t>Spencer Creek 345kV Substation</t>
  </si>
  <si>
    <t>J1311</t>
  </si>
  <si>
    <t>Fayetteville Bee Hollow Road 138 kV Substation</t>
  </si>
  <si>
    <t>J1216</t>
  </si>
  <si>
    <t>Ashley 138 kV Substation</t>
  </si>
  <si>
    <t>J1202</t>
  </si>
  <si>
    <t>Baldwin Plant 345kV Switchyard - Baldwin Unit 2</t>
  </si>
  <si>
    <t>J1424</t>
  </si>
  <si>
    <t>Cooper - Penton Road 230 kV</t>
  </si>
  <si>
    <t>J1072</t>
  </si>
  <si>
    <t>Adams 345 kV Substation</t>
  </si>
  <si>
    <t>J967</t>
  </si>
  <si>
    <t>Adams 345kV Substation</t>
  </si>
  <si>
    <t>J1169</t>
  </si>
  <si>
    <t>Grant 115 kV Substation</t>
  </si>
  <si>
    <t>J1312</t>
  </si>
  <si>
    <t>J1445</t>
  </si>
  <si>
    <t>Mayhew Lake 115kV Substation</t>
  </si>
  <si>
    <t>J1045</t>
  </si>
  <si>
    <t>Fenton - Chanarambie 115kV Line Tap</t>
  </si>
  <si>
    <t>J1092</t>
  </si>
  <si>
    <t>Three Lakes 115 kV Substation</t>
  </si>
  <si>
    <t>J1124</t>
  </si>
  <si>
    <t>Byron 345kV Substation</t>
  </si>
  <si>
    <t>J1426</t>
  </si>
  <si>
    <t>Benton County 115kV Substation</t>
  </si>
  <si>
    <t>J1485</t>
  </si>
  <si>
    <t>Astoria 345 kV Substation (J493/J510)</t>
  </si>
  <si>
    <t>J1132</t>
  </si>
  <si>
    <t>Creston East 69 kV Substation</t>
  </si>
  <si>
    <t>J1359</t>
  </si>
  <si>
    <t>Oakridge 69 kV Substation</t>
  </si>
  <si>
    <t>J1164</t>
  </si>
  <si>
    <t>Magnolia 161 kV Substation</t>
  </si>
  <si>
    <t>J1325</t>
  </si>
  <si>
    <t>Magnolia 161 kV substation</t>
  </si>
  <si>
    <t>J1181</t>
  </si>
  <si>
    <t>Hazleton - Mitchell county 345 kV line</t>
  </si>
  <si>
    <t>J1444</t>
  </si>
  <si>
    <t>Duane Arnold 345kV Substation</t>
  </si>
  <si>
    <t>J1313</t>
  </si>
  <si>
    <t>161kV bus at Karma substation</t>
  </si>
  <si>
    <t>J1174</t>
  </si>
  <si>
    <t>Ledyard - Colby 345 kV Line Tap</t>
  </si>
  <si>
    <t>J1175</t>
  </si>
  <si>
    <t>Ledyard - Colby 345kV Line Tap</t>
  </si>
  <si>
    <t>J1050</t>
  </si>
  <si>
    <t>Doud Tap 161 kV Substation</t>
  </si>
  <si>
    <t>J982</t>
  </si>
  <si>
    <t>Obrien County - Kossuth 345 kV Line Tap</t>
  </si>
  <si>
    <t>MPC04000</t>
  </si>
  <si>
    <t>Square Butte 230 kV Substation</t>
  </si>
  <si>
    <t>J1040</t>
  </si>
  <si>
    <t>MDU</t>
  </si>
  <si>
    <t>Wishek Junction 230 kV Substation</t>
  </si>
  <si>
    <t>J1314</t>
  </si>
  <si>
    <t>Apple River 161 kV Substation</t>
  </si>
  <si>
    <t>GIA-97</t>
  </si>
  <si>
    <t>New Madrid - Essex 345kV</t>
  </si>
  <si>
    <t>GIA-98</t>
  </si>
  <si>
    <t>New Madrid - St Francis 345kV</t>
  </si>
  <si>
    <t>Service Type</t>
  </si>
  <si>
    <t>Constraint Type</t>
  </si>
  <si>
    <t>Constraints</t>
  </si>
  <si>
    <t>Seasons</t>
  </si>
  <si>
    <t>Most Severe Contingency</t>
  </si>
  <si>
    <t>MVA Rate A</t>
  </si>
  <si>
    <t>MVA Rate B</t>
  </si>
  <si>
    <t>BC Loading %</t>
  </si>
  <si>
    <t>TC Loading %</t>
  </si>
  <si>
    <t>TC Voltage</t>
  </si>
  <si>
    <t>VMIN</t>
  </si>
  <si>
    <t>VMAX</t>
  </si>
  <si>
    <t>Upgrade Name</t>
  </si>
  <si>
    <t>03ALL</t>
  </si>
  <si>
    <t>ERIS</t>
  </si>
  <si>
    <t>Non-Converge</t>
  </si>
  <si>
    <t>23SP, 26L, 26SP, 26WP</t>
  </si>
  <si>
    <t>P12:345:GMO-OPPD:HOLT-NEBCITY-HOLTREA:::EHV:</t>
  </si>
  <si>
    <t>P12:345:GMO-OPPD:HOLT-NEBCITY-HOLTREACT_1</t>
  </si>
  <si>
    <t>P12:345:GMO-OPPD:S3458-HOLT:::EHV:</t>
  </si>
  <si>
    <t>P14:345:GMO-OPPD:S3458 REACTOR:::EHV:</t>
  </si>
  <si>
    <t>P22:345:GMO-OPPD:S3458-HOLT:::EHV:</t>
  </si>
  <si>
    <t>P23:345:OPPD:S3458-HOLT:::EHV:</t>
  </si>
  <si>
    <t>P45:345:OPPD:S3455-S3761&amp;T3:::EHV:</t>
  </si>
  <si>
    <t>26L</t>
  </si>
  <si>
    <t>523097 HITCHLAND  7  345  523961 POTTER_CO  7  345  1</t>
  </si>
  <si>
    <t>In-Line Reactor Adjustments</t>
  </si>
  <si>
    <t>23SP, 26SP</t>
  </si>
  <si>
    <t>P12:345:SPS:FINNEY-HOLCOMB::523853-531449(1):EHV:</t>
  </si>
  <si>
    <t>P23:345:SUNC:HLC_BRK188:::EHV:</t>
  </si>
  <si>
    <t>P23:345:SUNC:HLC_BRK282:::EHV:</t>
  </si>
  <si>
    <t>P42:345:SPS:HITCHLAND:1R15:SLG:EHV:</t>
  </si>
  <si>
    <t>01ALL</t>
  </si>
  <si>
    <t>23SP</t>
  </si>
  <si>
    <t>23SP, 26SP, 26WP</t>
  </si>
  <si>
    <t>652455 ROBERTSCTY7   115  652522 SUMMIT-7      115  1</t>
  </si>
  <si>
    <t>Summit to Watertown 115 kV Rebuild (DISIS-2018-001)</t>
  </si>
  <si>
    <t>02ALL</t>
  </si>
  <si>
    <t>659133 SIDNEY__-MB3  345  659425 SD.LS-KS-MB3  345  Z</t>
  </si>
  <si>
    <t>Ogalala to Sidney TS 230 kV Rebuild (DISIS-2018-001)</t>
  </si>
  <si>
    <t>23SP, 26WP</t>
  </si>
  <si>
    <t>640252 KEYSTON3      345  640325 REDWILO3      345  1</t>
  </si>
  <si>
    <t>Red Willow to GEN-2018-045 Tap 345 kV Rebuild (DISIS-2018-001)</t>
  </si>
  <si>
    <t xml:space="preserve">659134 SIDNEY___TS4  230  659210 SIDNEY__-MB4  230  1  </t>
  </si>
  <si>
    <t>640252 KEYSTON3      345  659425 SD.LS-KS-MB3  345  1</t>
  </si>
  <si>
    <t>Sidney TS to Sidney MB 230 kV Rebuild (DISIS-2018-001)</t>
  </si>
  <si>
    <t xml:space="preserve">532772 STRANGR7      345  532775 87TH 7        345  1  </t>
  </si>
  <si>
    <t>P23:345:KCPL-GMO:IATAN_R7-9::IATAN-NASHUA-EASTOWNE</t>
  </si>
  <si>
    <t>Stranger to 87th St. 345 kV New Line Build (DISIS-2018-001)</t>
  </si>
  <si>
    <t xml:space="preserve">532775 87TH 7        345  542977 CRAIG  7      345  1  </t>
  </si>
  <si>
    <t>Craig to 87th St. 345 kV Rebuild (DISIS-2018-001)</t>
  </si>
  <si>
    <t>26SP</t>
  </si>
  <si>
    <t xml:space="preserve">533244 JARBALO3      115  533249 LEC U4 3      115  1  </t>
  </si>
  <si>
    <t>26WP</t>
  </si>
  <si>
    <t>P23:345:WERE:STRA_345-100::</t>
  </si>
  <si>
    <t>P12:115:WERE:NVIE-SUMM_115::</t>
  </si>
  <si>
    <t>North St. to Northview 115 kV Ckt 1 Rebuild (DISIS-2018-001)</t>
  </si>
  <si>
    <t xml:space="preserve">533370 NORTHST3      115  533371 NORTHVW3      115  2  </t>
  </si>
  <si>
    <t>North St. to Northview 115 kV Ckt 2 Rebuild (DISIS-2018-001)</t>
  </si>
  <si>
    <t xml:space="preserve">533370 NORTHST3      115  533376 SALINA 3      115  1  </t>
  </si>
  <si>
    <t>North St. to Salina Main 115 kV Ckt 1 Rebuild (DISIS-2018-001)</t>
  </si>
  <si>
    <t xml:space="preserve">533370 NORTHST3      115  533376 SALINA 3      115  2  </t>
  </si>
  <si>
    <t>North St. to Salina Main 115 kV Ckt 2 Rebuild (DISIS-2018-001)</t>
  </si>
  <si>
    <t xml:space="preserve">541201 SIBLEY 7      345  997377 SIBLEY11 _1   161  11 </t>
  </si>
  <si>
    <t>P23:345:GMO-KCPL:SIBLEY_R8-10::SIBLEY-HAWTHORN-PHILL</t>
  </si>
  <si>
    <t>Sibley 345/161 kV New Transformer Build (DISIS-2018-001)</t>
  </si>
  <si>
    <t xml:space="preserve">541202 SIBLEY 5      161  541250 SIBLEYPL      161  1  </t>
  </si>
  <si>
    <t>Sibley to Sibley 161 kV New Line Build (DISIS-2018-001)</t>
  </si>
  <si>
    <t>541202 SIBLEY 5      161  541250 SIBLEYPL      161  2</t>
  </si>
  <si>
    <t>Sibley to Sibley 161 kV Ckt 1 Rebuild (DISIS-2018-001)</t>
  </si>
  <si>
    <t xml:space="preserve">541202 SIBLEY 5      161  997377 SIBLEY11 _1   161  11 </t>
  </si>
  <si>
    <t>00NR</t>
  </si>
  <si>
    <t>NRIS</t>
  </si>
  <si>
    <t xml:space="preserve">526435 SUNDOWN    6  230  526525 WOLFFORTH  6  230  1  </t>
  </si>
  <si>
    <t>525832 TUCO_INT   7  345  526936 YOAKUM_345    345  1</t>
  </si>
  <si>
    <t>P23:345:GMO-KCPL:SIBLEY_R8-10::SIBLEY-HAWTHORN-PHILL_1</t>
  </si>
  <si>
    <t>Sibley 345 kV Substation Reconfiguration (DISIS-2018-001)</t>
  </si>
  <si>
    <t xml:space="preserve">646209 S1209  5      161  646231 S1231  5      161  1  </t>
  </si>
  <si>
    <t>P12:161:OPPD:S1209-S1231 CKT 2:::HV:</t>
  </si>
  <si>
    <t>S1209 to S1231 161 kV Rebuild (DISIS-2018-001)</t>
  </si>
  <si>
    <t>Upgrade ID</t>
  </si>
  <si>
    <t>Upgrade Type</t>
  </si>
  <si>
    <t>Upgrade Details</t>
  </si>
  <si>
    <t>Allocated Cost</t>
  </si>
  <si>
    <t>% Allocated</t>
  </si>
  <si>
    <t>Total Upgrade Cost</t>
  </si>
  <si>
    <t>PTDF %</t>
  </si>
  <si>
    <t>01 - North</t>
  </si>
  <si>
    <t>Current Study</t>
  </si>
  <si>
    <t>03 - Central</t>
  </si>
  <si>
    <t>Rebuild the existing Summit to Watertown 115 kV 30.7 mile line</t>
  </si>
  <si>
    <t>02 - Nebraska</t>
  </si>
  <si>
    <t>Rebuild the Red Willow to GEN-2018-045 TAP 345 kV 56.0 mile line</t>
  </si>
  <si>
    <t>Rebuild the existing Craig to 87th St. 345 kV 5.1 mile line</t>
  </si>
  <si>
    <t>Build a second 345/161 kV transformer at Sibley</t>
  </si>
  <si>
    <t>Build a second 161 kV line from Sibley to Sibley (1.19 miles)</t>
  </si>
  <si>
    <t>Rebuild the existing Sibley to Sibley 161 kV Ckt 1 1.19 mile line</t>
  </si>
  <si>
    <t>Rebuild the existing Ogalala to Sidney TS 230 kV 68.9 mile line</t>
  </si>
  <si>
    <t>Rebuild the existing Sidney TS to Sidney MB 230 kV 4.0 mile line</t>
  </si>
  <si>
    <t>Build a second 345 kV line from Stranger to 87th St. (24.83 miles)</t>
  </si>
  <si>
    <t>Reconfigure the Sibley 345 kV substation to add a double breaker between the Sibley to Hawthorn 345 kV and Sibley to Pleasant Hill 345 kV lines</t>
  </si>
  <si>
    <t>Rebuild the existing S1209 to S1231 161 kV 3.27 mile line</t>
  </si>
  <si>
    <t>Interconnection</t>
  </si>
  <si>
    <t>04 - Southeast</t>
  </si>
  <si>
    <t>05 - Southwest</t>
  </si>
  <si>
    <t>Total</t>
  </si>
  <si>
    <t>Assigned Study Number</t>
  </si>
  <si>
    <t>Transmission Owner(s)</t>
  </si>
  <si>
    <t>Estimated Lead Time (months)</t>
  </si>
  <si>
    <t>DISIS-2018-001 P1</t>
  </si>
  <si>
    <t>NPPD/BEPC</t>
  </si>
  <si>
    <t>BEPC</t>
  </si>
  <si>
    <t>Evergy/MEC</t>
  </si>
  <si>
    <t>Evergy</t>
  </si>
  <si>
    <t>SOLUTIONTYPE</t>
  </si>
  <si>
    <t>GROUP</t>
  </si>
  <si>
    <t>SCENARIO</t>
  </si>
  <si>
    <t>SEASON</t>
  </si>
  <si>
    <t>SOURCE</t>
  </si>
  <si>
    <t>DIRECTION</t>
  </si>
  <si>
    <t>MONTCOMMONNAME</t>
  </si>
  <si>
    <t>RATEA</t>
  </si>
  <si>
    <t>RATEB</t>
  </si>
  <si>
    <t>TDF</t>
  </si>
  <si>
    <t>TC%LOADING</t>
  </si>
  <si>
    <t>CONTNAME</t>
  </si>
  <si>
    <t>N/A</t>
  </si>
  <si>
    <t>''</t>
  </si>
  <si>
    <t>01NR</t>
  </si>
  <si>
    <t>02NR</t>
  </si>
  <si>
    <t>03NR</t>
  </si>
  <si>
    <t>'FROM -&gt; TO'</t>
  </si>
  <si>
    <t>P21:161:OPPD:S1231-S1209 CKT2:LT::HV:</t>
  </si>
  <si>
    <t>P23:345:GMO-KCPL:SIBLEY-R8-10:::EHV:</t>
  </si>
  <si>
    <t xml:space="preserve">541201 SIBLEY 7      345  997379 SIBLEY11 _1   161  11 </t>
  </si>
  <si>
    <t>P21:230:OTP:AUTO-SINGLE:HANKSON4:FORMAN4:1</t>
  </si>
  <si>
    <t>P12:230:OTP:AUTO-SINGLE:HANKSON4:FORMAN4:1</t>
  </si>
  <si>
    <t>652529 WATERTN3      345  3WXFMR WT2 KU1A _1        1</t>
  </si>
  <si>
    <t>652438 FORMAN 7      115  652455 ROBERTSCTY7   115  1</t>
  </si>
  <si>
    <t>601031 BRKNGCO3      345  620483 ASTORIA 3     345  1</t>
  </si>
  <si>
    <t>652529 WATERTN3      345  659165 CROCKER_-BE3  345  2</t>
  </si>
  <si>
    <t>P12:345:UMZW:# 1681 #:: WT2 IN SD. WT2-GRT BRANCH FAULT:EHV:</t>
  </si>
  <si>
    <t>P21:230:OTP:AUTO-SINGLE:HANKSON4:WAHPETN4:1</t>
  </si>
  <si>
    <t>P12:230:OTP:AUTO-SINGLE:HANKSON4:WAHPETN4:1</t>
  </si>
  <si>
    <t>620416 TWIN BRKS 3   345  620417 BSSOUTH3      345  1</t>
  </si>
  <si>
    <t>620480 DEUEL CO 3    345  620483 ASTORIA 3     345  1</t>
  </si>
  <si>
    <t>P12:230:UMZW:# 1704 #: FB IN SD. FB-BIGSTONE LINE FAULT</t>
  </si>
  <si>
    <t>P12:230:UMZW:# 1704 #:: FB IN SD. FB-BIGSTONE BRANCH FAULT:HV:</t>
  </si>
  <si>
    <t>652537 WHITE  3      345  3WXFMR WHT KU1A _1        1</t>
  </si>
  <si>
    <t>620417 BSSOUTH3      345  620480 DEUEL CO 3    345  1</t>
  </si>
  <si>
    <t>P12:115:UMZW:# 127 #: BR IN SD. BR-WHT LINE FAULT</t>
  </si>
  <si>
    <t>P12:345:UMZ:# 5863 #: PROPER N-1 (LINE) FOR 659133-659425-Z</t>
  </si>
  <si>
    <t>P23:345:KCPL-GMO:IATAN-R7-9:::EHV:</t>
  </si>
  <si>
    <t xml:space="preserve">541201 SIBLEY 7      345  997381 SIBLEY11 _1   161  11 </t>
  </si>
  <si>
    <t xml:space="preserve">541202 SIBLEY 5      161  997381 SIBLEY11 _1   161  11 </t>
  </si>
  <si>
    <t>541200 PHILL 7       345  541201 SIBLEY 7      345  1</t>
  </si>
  <si>
    <t>P23:345:GMO:SIBLEY_R3-8::SIBLEY-PHILL-OVERTON</t>
  </si>
  <si>
    <t>P23:345:GMO:SIBLEY-R3-8:::EHV:</t>
  </si>
  <si>
    <t>P23:345:GMO:SIBLEY_R3-8::SIBLEY-PHILL-OVERTON_1</t>
  </si>
  <si>
    <t>541201 SIBLEY 7      345  542972 HAWTH  7      345  1</t>
  </si>
  <si>
    <t>345408 7OVERTON      345  762751 GEN-2018-040  345  1</t>
  </si>
  <si>
    <t>P12:345:GMO:MULLINCREEK-HOLT-MULLINREACTS</t>
  </si>
  <si>
    <t>P12:345:GMO:MULLINCREEK-HOLT-MULLINREACTS_1</t>
  </si>
  <si>
    <t>P12:345:GMO:MULLINCREEK-HOLT-MULLINREACTS:::EHV:</t>
  </si>
  <si>
    <t>541206 PRALEE 5      161  541211 BLSPS 5       161  1</t>
  </si>
  <si>
    <t>P12:161:GMO:PRAIRIELEE-BLUESPRINGSS-BLUESPRINGSE_1</t>
  </si>
  <si>
    <t>P12:161:GMO:PRAIRIELEE-BLUESPRINGSS-BLUESPRINGSE</t>
  </si>
  <si>
    <t>P12:161:GMO:PRAIRIELEE-BLUESPRINGSS-BLUESPRINGS:::HV:</t>
  </si>
  <si>
    <t>541205 BLSPE 5       161  541211 BLSPS 5       161  1</t>
  </si>
  <si>
    <t>541218 GRNWD 5       161  541233 LEESUM 5      161  1</t>
  </si>
  <si>
    <t>541203 NASHUA 5      161  541247 LBRTYWT5      161  1</t>
  </si>
  <si>
    <t xml:space="preserve">541202 SIBLEY 5      161  997379 SIBLEY11 _1   161  11 </t>
  </si>
  <si>
    <t>P22:345:AMMO::OVERTON:1</t>
  </si>
  <si>
    <t>P23:345:WERE:STRA-345-100:::EHV:</t>
  </si>
  <si>
    <t>BC VOLTAGE</t>
  </si>
  <si>
    <t>TC VOLTAGE</t>
  </si>
  <si>
    <t>VOLTAGE DIFF</t>
  </si>
  <si>
    <t>VINIT</t>
  </si>
  <si>
    <t>Voltage</t>
  </si>
  <si>
    <t>04ALL</t>
  </si>
  <si>
    <t>04NR</t>
  </si>
  <si>
    <t>05ALL</t>
  </si>
  <si>
    <t>05NR</t>
  </si>
  <si>
    <t>Study Request</t>
  </si>
  <si>
    <t>Current Cluster</t>
  </si>
  <si>
    <t>Cluster Group</t>
  </si>
  <si>
    <t>Transmission Owner</t>
  </si>
  <si>
    <t>Capacity</t>
  </si>
  <si>
    <t>Generation Type</t>
  </si>
  <si>
    <t>Point of Interconnection</t>
  </si>
  <si>
    <t>GEN Bus #</t>
  </si>
  <si>
    <t>Gen ID</t>
  </si>
  <si>
    <t>POI Bus #</t>
  </si>
  <si>
    <t>Short Circuit (MVA)</t>
  </si>
  <si>
    <t>Short Circuit Ratio</t>
  </si>
  <si>
    <t>DIS1801TC01ALL-26L0.sav</t>
  </si>
  <si>
    <t>DIS1801TC01ALL-26SP0.sav</t>
  </si>
  <si>
    <t>DIS1801TC02ALL-26L0.sav</t>
  </si>
  <si>
    <t>DIS1801TC02ALL-26SP0.sav</t>
  </si>
  <si>
    <t>DIS1801TC03ALL-26L0.sav</t>
  </si>
  <si>
    <t>DIS1801TC03ALL-26SP0.sav</t>
  </si>
  <si>
    <t>DIS1801TC04ALL-26L0.sav</t>
  </si>
  <si>
    <t>DIS1801TC04ALL-26SP0.sav</t>
  </si>
  <si>
    <t>DIS1801TC05ALL-26L0.sav</t>
  </si>
  <si>
    <t>DIS1801TC05ALL-26SP0.sav</t>
  </si>
  <si>
    <t>Wolsey 69 kV Substation</t>
  </si>
  <si>
    <t>AP City 69 kV Substation</t>
  </si>
  <si>
    <t>Metz 69 kV Substation</t>
  </si>
  <si>
    <t>Salisbury 161 kV Substation</t>
  </si>
  <si>
    <t>Pleasant Valley 161 kV Substation</t>
  </si>
  <si>
    <t>South Ottawa 161 kV Substation</t>
  </si>
  <si>
    <t>Battery</t>
  </si>
  <si>
    <t>Sibley 345kV Substation</t>
  </si>
  <si>
    <t>Gentleman - Red Willow 345kV Line</t>
  </si>
  <si>
    <t>Terry Road 345kV Station</t>
  </si>
  <si>
    <t xml:space="preserve">508069 NNBOSTN4      138  762431 G18-003-TAP   138  1  </t>
  </si>
  <si>
    <t xml:space="preserve">511541 SWEETWT6      230  523779 STLN-DEMARC6  230  1  </t>
  </si>
  <si>
    <t xml:space="preserve">523777 WHEELER    6  230  523779 STLN-DEMARC6  230  1  </t>
  </si>
  <si>
    <t xml:space="preserve">509776 52DELTP4      138  509800 36LEWIS4      138  1  </t>
  </si>
  <si>
    <t xml:space="preserve">509776 52DELTP4      138  509811 T.S.E.-4      138  1  </t>
  </si>
  <si>
    <t xml:space="preserve">515800 GRACMNT7      345  997832 GRACMNT3 _1   138  1  </t>
  </si>
  <si>
    <t xml:space="preserve">515802 GRACMNT4      138  997832 GRACMNT3 _1   138  1  </t>
  </si>
  <si>
    <t>26WP0</t>
  </si>
  <si>
    <t>23SP0</t>
  </si>
  <si>
    <t>26SP0</t>
  </si>
  <si>
    <t>P42:345:AEPW:WELSHCB11990NBTB+FAULT</t>
  </si>
  <si>
    <t>P42:345:OKGE:SB_CION7384::::</t>
  </si>
  <si>
    <t>P12:345:OKGE:BKRBKR24::::</t>
  </si>
  <si>
    <t>P12:69:AEPW:NEWBOST2:BANN2</t>
  </si>
  <si>
    <t>P13:138-345:AEPW:WILKES4</t>
  </si>
  <si>
    <t>P12:HV:EES::OKAY4:TURK4%:1</t>
  </si>
  <si>
    <t>P12:138:AEPW:OKAY4:TURK4</t>
  </si>
  <si>
    <t>P12:HV:EES::ASHDWNR4:PATTERS4!:1</t>
  </si>
  <si>
    <t>P12:138:AEPW:PATTERS4:OKAY4</t>
  </si>
  <si>
    <t>P12:HV:EES::ASHDWN_W4:PATTERS4!:1</t>
  </si>
  <si>
    <t>P12:138:AEPW:CRAIGJT4:PATTERS4</t>
  </si>
  <si>
    <t>P24:115:EAI:LBF_HS.W_B~2</t>
  </si>
  <si>
    <t>P12:HV:EES::4MURFBORO:SNASHVL4!:1</t>
  </si>
  <si>
    <t>P12:HV:EES::3MURFBORO.S!:3MURFBORO.E#:1</t>
  </si>
  <si>
    <t>P12:HV:EES::3MURFBORO.S!:3HSEHV-W!:1</t>
  </si>
  <si>
    <t>P12:138:AEPW-EES-EAI:SNASHVL4:4MURFRE</t>
  </si>
  <si>
    <t>P12:115:EES-EAI:MURFSO:MURFET</t>
  </si>
  <si>
    <t>P13:138-345:AEPW:TURK4</t>
  </si>
  <si>
    <t>P12:HV:EES::TURK4%:1</t>
  </si>
  <si>
    <t>P12:138:AEPW:LSSOUTH4:DIANA4</t>
  </si>
  <si>
    <t>P12:138:ETEC:DOUGLASSVILLE-NLINDEN-ROACH:::HV:</t>
  </si>
  <si>
    <t>P12:138:AEPW:IDABEL-4:VALIANT4</t>
  </si>
  <si>
    <t>P12:HV:EES::LOCKSBRG4:PATTERS4!:1</t>
  </si>
  <si>
    <t>P12:138:AEPW:SDIERKS4:PATTERS4</t>
  </si>
  <si>
    <t>P12:138:ETEC:DOUGLASSVILLE-BLALOCK-ALAMANCE:::HV:</t>
  </si>
  <si>
    <t>P13:69-138:AEPW:SUGARHL2</t>
  </si>
  <si>
    <t>P12:345:AEPW:LYDIA7:WELSH7</t>
  </si>
  <si>
    <t>P12:345:AEPW:WELSH7:WILKES7</t>
  </si>
  <si>
    <t>P12:138:AEPW:PERDUE4:EXXONM4</t>
  </si>
  <si>
    <t>P13:69-138:AEPW:SETEXAR2</t>
  </si>
  <si>
    <t>P12:69:AEPW:SETEXAR2:TEXARK2</t>
  </si>
  <si>
    <t>P42:345:AEPW:TERRYRD_CB_3405A_NBTB</t>
  </si>
  <si>
    <t>P42:345:AEPW:RIVERSIDECB3429ANBTB+FAULT</t>
  </si>
  <si>
    <t>P23:345:AEPW:TERRYRD_CB_3405A_NBTB</t>
  </si>
  <si>
    <t>P23:345:AEPW:RIVERSIDECB3429ANBTB</t>
  </si>
  <si>
    <t>P13:345</t>
  </si>
  <si>
    <t>P13:138-24:AEPW:TURK4</t>
  </si>
  <si>
    <t>P13:138-24:AEPW:PIRKEY4</t>
  </si>
  <si>
    <t>P12:HV:EES::TURK4%:1(1)</t>
  </si>
  <si>
    <t>P12:HV:EES::PIRKEY0.167361111111111</t>
  </si>
  <si>
    <t>P12:345:AEPW:R.S.S.-7:COGENT7</t>
  </si>
  <si>
    <t>P12:138:AEPW:ARSHILL4:STLGENS4</t>
  </si>
  <si>
    <t>P11:HV:EES::TURKCOAL:1</t>
  </si>
  <si>
    <t>P11:HV:EES::PIRKEY0.0423611111111111</t>
  </si>
  <si>
    <t>P11:HV:EES::1LEWIS_U3ST:1</t>
  </si>
  <si>
    <t>P11:345-24:CLEC::DOLHILL7:1</t>
  </si>
  <si>
    <t>P11:345:WERE:WOLFU1-GEN:::EHV:</t>
  </si>
  <si>
    <t>P11:345:WERE:WOLFU1_GEN::</t>
  </si>
  <si>
    <t>P11:24:CLEC::G1DOLHIL:1</t>
  </si>
  <si>
    <t>P11:24:AEPW:TURKCOAL</t>
  </si>
  <si>
    <t>P11:24:AEPW:PIRKEY1</t>
  </si>
  <si>
    <t>P11:22:AEPW:WILKE2-1</t>
  </si>
  <si>
    <t>P11:20:AEPW:WILKE1-1</t>
  </si>
  <si>
    <t>P13:69-138:AEPW:BANN2_#2</t>
  </si>
  <si>
    <t>P13:69-138:AEPW:BANN2_#1</t>
  </si>
  <si>
    <t>P42:345:AEPW:TERRYRD_CB_3421A_NBTB</t>
  </si>
  <si>
    <t>P42:345:AEPW:TERRYRD_CB_3417A_NBTB</t>
  </si>
  <si>
    <t>P23:345:AEPW:TERRYRD_CB_3421A_NBTB</t>
  </si>
  <si>
    <t>P23:345:AEPW:TERRYRD_CB_3417A_NBTB</t>
  </si>
  <si>
    <t>P42:345:AEPW:DIANACB12000NBTB+FAULT</t>
  </si>
  <si>
    <t>P23:345:AEPW:DIANACB12000NBTB</t>
  </si>
  <si>
    <t>P12:345:AEPW:WELSH7:DIANA7_CKT2</t>
  </si>
  <si>
    <t>P12:345:AEPW:WELSH7:DIANA7_CKT1</t>
  </si>
  <si>
    <t>P42:345:AEPW:DIANACB11910NBTB+FAULT</t>
  </si>
  <si>
    <t>P23:345:AEPW:DIANACB11910NBTB</t>
  </si>
  <si>
    <t>P12:138:AEPW:SETEXAR4:TURK4</t>
  </si>
  <si>
    <t>P12:138:AEPW:BANN4:NNBOSTN4</t>
  </si>
  <si>
    <t>P42:345:AEPW:WELSHCB10610NBTB+FAULT</t>
  </si>
  <si>
    <t>P23:345:AEPW:WELSHCB10610NBTB</t>
  </si>
  <si>
    <t>P12:345:AEPW:NWTXARK7:WELSH7</t>
  </si>
  <si>
    <t>P12:HV:EES::PATTERS4!:NWTXARK4:1</t>
  </si>
  <si>
    <t>P12:138:AEPW:PATTERS4:NWTXARK4</t>
  </si>
  <si>
    <t>P12:138:AEPW:IPC-DOM4:BANN4</t>
  </si>
  <si>
    <t>P12:138:AEPW:R.S.S.-4:S.HUD.-4</t>
  </si>
  <si>
    <t>P12:138:AEPW:R.S.S.-4:R:96YALE-4</t>
  </si>
  <si>
    <t>P42:345:AEPW:ONETACB3405ANBTB+FAULT</t>
  </si>
  <si>
    <t>P23:345:AEPW:ONETACB3405ANBTB</t>
  </si>
  <si>
    <t>P12:345:OKGE-AEPW:BKRBKR371::::</t>
  </si>
  <si>
    <t>System Intact</t>
  </si>
  <si>
    <t>508054 BANN   4      138  508075 REDSPRG4      138  1</t>
  </si>
  <si>
    <t>508053 BANN   2     69.0  508063 LSORDTP2     69.0  1</t>
  </si>
  <si>
    <t>508057 HOOKS  2     69.0  508063 LSORDTP2     69.0  1</t>
  </si>
  <si>
    <t>508060 IPC-DOM4      138  508075 REDSPRG4      138  1</t>
  </si>
  <si>
    <t>508059 IPC T  4      138  508060 IPC-DOM4      138  1</t>
  </si>
  <si>
    <t>508057 HOOKS  2     69.0  508074 REDRVR-2     69.0  1</t>
  </si>
  <si>
    <t>508072 NWTXARK7      345  508841 WILKES 7      345  1</t>
  </si>
  <si>
    <t>507402 ASHDWNR4      138  507428 OKAY   4      138  1</t>
  </si>
  <si>
    <t>508059 IPC T  4      138  508106 CASSTP4       138  1</t>
  </si>
  <si>
    <t>508054 BANN   4      138  508070 NWT-BNT4      138  1</t>
  </si>
  <si>
    <t>508106 CASSTP4       138  509668 ROACH  2     69.0  1</t>
  </si>
  <si>
    <t>508067 NEWBOST2     69.0  508074 REDRVR-2     69.0  1</t>
  </si>
  <si>
    <t>520948 HUGO PP4      138  521079 VALLANT4      138  1</t>
  </si>
  <si>
    <t>504124 ASHDWN_W  4   138  510890 CRAIGJT4      138  1</t>
  </si>
  <si>
    <t>520419 GARVIN4       138  521079 VALLANT4      138  1</t>
  </si>
  <si>
    <t>520419 GARVIN4       138  520953 IDABEL 4      138  1</t>
  </si>
  <si>
    <t>510886 IDABEL-4      138  510888 B.BOWTP4      138  1</t>
  </si>
  <si>
    <t>520946 HOLYCRK4      138  520953 IDABEL 4      138  1</t>
  </si>
  <si>
    <t>508078 SETEXAR4      138  508105 MANDEVILTP4   138  1</t>
  </si>
  <si>
    <t>588043 G16133_765R2  765  588044 G16133_765R3  765  1</t>
  </si>
  <si>
    <t>588041 G16133_765TN  765  588042 G16133_765R1  765  1</t>
  </si>
  <si>
    <t>509782 R.S.S.-7      345  588040 G16133G16146  345  1</t>
  </si>
  <si>
    <t>588044 G16133_765R3  765  588045 G16133_765CS  765  1</t>
  </si>
  <si>
    <t>588042 G16133_765R1  765  588043 G16133_765R2  765  1</t>
  </si>
  <si>
    <t>337672 4MURFBORO     138  3WXFMR 4MURFBORO          1</t>
  </si>
  <si>
    <t>511568 TERRYRD7      345  511571 RUSHSPR7      345  1</t>
  </si>
  <si>
    <t>509783 R.S.S.-4      138  509849 ORU ETP4      138  1</t>
  </si>
  <si>
    <t>509783 R.S.S.-4      138  509853 ORU-WTP4      138  1</t>
  </si>
  <si>
    <t>509849 ORU ETP4      138  509858 WARNTAP4      138  1</t>
  </si>
  <si>
    <t>509813 SHILETP4      138  509853 ORU-WTP4      138  1</t>
  </si>
  <si>
    <t>509809 81YALTP4      138  509813 SHILETP4      138  1</t>
  </si>
  <si>
    <t>509847 96YALE-4      138  509858 WARNTAP4      138  1</t>
  </si>
  <si>
    <t>509764 WRNMEDT4      138  509809 81YALTP4      138  1</t>
  </si>
  <si>
    <t>509764 WRNMEDT4      138  509833 S.HUD.-4      138  1</t>
  </si>
  <si>
    <t>509766 77MEM-W4      138  509847 96YALE-4      138  1</t>
  </si>
  <si>
    <t>Rebuild the existing Delaware Tap to 36th&amp;Lewis 138 kV 0.97 mile line</t>
  </si>
  <si>
    <t>Delaware Tap to 36th&amp;Lewis 138 kV Rebuild (DISIS-2018-001)</t>
  </si>
  <si>
    <t>The minimum cost of interconnecting all requests included in this DISIS is estimated at:</t>
  </si>
  <si>
    <t>Short Circuit Ratio calculation is provided per group. A value of "N/A" means the request was offline for that scenario.</t>
  </si>
  <si>
    <t xml:space="preserve">Assigned Upgrade Costs include the new cumulative impact criteria from BP7250. </t>
  </si>
  <si>
    <r>
      <t>Pursuant to the Southwest Power Pool (SPP) Open Access Transmission Tariff (OATT), SPP has conducted this Definitive Interconnection System Impact Study (DISIS) for generation interconnection requests received during the DISIS Queue Cluster Window which closed on</t>
    </r>
    <r>
      <rPr>
        <b/>
        <sz val="14"/>
        <rFont val="Segoe UI"/>
        <family val="2"/>
      </rPr>
      <t xml:space="preserve"> </t>
    </r>
    <r>
      <rPr>
        <b/>
        <sz val="14"/>
        <color rgb="FFFF0000"/>
        <rFont val="Segoe UI"/>
        <family val="2"/>
      </rPr>
      <t xml:space="preserve">March 31, 2018. </t>
    </r>
    <r>
      <rPr>
        <b/>
        <sz val="14"/>
        <color theme="1"/>
        <rFont val="Segoe UI"/>
        <family val="2"/>
      </rPr>
      <t xml:space="preserve">
</t>
    </r>
    <r>
      <rPr>
        <b/>
        <sz val="14"/>
        <rFont val="Segoe UI"/>
        <family val="2"/>
      </rPr>
      <t xml:space="preserve">The primary objective of this DISIS is to identify the system constraints, transient instabilities, and over-dutied equipment associated with connecting the generation to the area transmission system. The Impact Study and other subsequent Interconnection Studies are designed to identify required Transmission Owner Interconnection Facilities, Network Upgrades and other Direct Assignment Facilities needed to inject power into the grid at each specific point of interconnection.
</t>
    </r>
    <r>
      <rPr>
        <b/>
        <sz val="14"/>
        <color theme="1"/>
        <rFont val="Segoe UI"/>
        <family val="2"/>
      </rPr>
      <t xml:space="preserve">
The study analysis for the generation interconnection requests included in this DISIS are displayed in this workbook. This workbook provides a convenient method to sort and analyze required study data. 
The DISIS Manual </t>
    </r>
    <r>
      <rPr>
        <b/>
        <sz val="14"/>
        <rFont val="Segoe UI"/>
        <family val="2"/>
      </rPr>
      <t xml:space="preserve">Version 1.6 </t>
    </r>
    <r>
      <rPr>
        <b/>
        <sz val="14"/>
        <color theme="1"/>
        <rFont val="Segoe UI"/>
        <family val="2"/>
      </rPr>
      <t xml:space="preserve">posted on http://opsportal.spp.org/Studies/Gen contains details about the DISIS process, methodology, definitions, and useful links. Please review the DISIS Manual or contact gistudies@spp.org for more information about the study process. 
DISIS-2018-001 includes study requests in the following cluster groups: (00NR, 01 - North, 02 - Nebraska, 03 - Central, 04 - Southeast, 05 - Southwest)
</t>
    </r>
    <r>
      <rPr>
        <b/>
        <i/>
        <sz val="14"/>
        <color theme="1"/>
        <rFont val="Segoe UI"/>
        <family val="2"/>
      </rPr>
      <t xml:space="preserve">
</t>
    </r>
  </si>
  <si>
    <t>P23:345:AEPW:WELSH CB 11990 NBTB</t>
  </si>
  <si>
    <t>Contingent</t>
  </si>
  <si>
    <t>DISIS-2017-002-P1</t>
  </si>
  <si>
    <t>Gentleman to Cherry County and Cherry County to Holt new 345 kV line</t>
  </si>
  <si>
    <t>NTC 200220</t>
  </si>
  <si>
    <t xml:space="preserve">Build approximately 76 miles of new 345kV line from Gentleman to Cherry County and 146 miles from Cherry County to Holt </t>
  </si>
  <si>
    <t>01 - North/02 - Nebraska</t>
  </si>
  <si>
    <t>Antelope to Holt County 345kV New Line (DISIS-2017-001) (NPPD)</t>
  </si>
  <si>
    <t>Build approximately 20 miles of new 345kV line from Antelope to Holt County</t>
  </si>
  <si>
    <t>01 - North/03 - Central</t>
  </si>
  <si>
    <t>Wolf Creek to Blackberry 345 kV New Line Build (DISIS-2017-001)</t>
  </si>
  <si>
    <t xml:space="preserve">Build approximately 105 miles of new 345kV line from Wolfcreek to Blackberry </t>
  </si>
  <si>
    <t>Neosho to Riv 4525 161 kV Rebuild (DISIS-2017-002)</t>
  </si>
  <si>
    <t>Rebuild the existing Neosho to Riv 4525 161 kV 28.41 mile line to achieve a minimum summer/emergency rating of 557MVA</t>
  </si>
  <si>
    <t>Barr Butte to Grenora 115 kV Rebuild (DISIS-2017-002)</t>
  </si>
  <si>
    <t>Rebuild the existing Barr Butte to Grenora 115 kV 1.96 mile line to achieve a minimum summer/emergency rating of 155 MVA</t>
  </si>
  <si>
    <t>County Line to Tecumseh Hill 115 kV Rebuild (DISIS-2017-002)</t>
  </si>
  <si>
    <t>Rebuild the existing County Line to Tecumseh Hill 115 kV 5.32 mile line to achieve a minimum summer/emergency rating of 115 MVA</t>
  </si>
  <si>
    <t>Groton to Bristol 115 kV Rebuild (DISIS-2017-002)</t>
  </si>
  <si>
    <t>Rebuild the existing Groton to Bristol 115 kV 21.3 mile line to achieve a minimum summer/emergency rating of 125 MVA</t>
  </si>
  <si>
    <t>Midwest to Franklin 138 kV Rebuild (DISIS-2017-002)</t>
  </si>
  <si>
    <t>Rebuild the existing Midwest to Franklin 138 kV 1.27 mile line to achieve a minimum winter/emergency rating of 315 MVA</t>
  </si>
  <si>
    <t>OKGE/WFEC</t>
  </si>
  <si>
    <t>Nashua and Roanridge 161 kV Terminal Upgrades (DISIS-2017-002)</t>
  </si>
  <si>
    <t>Upgrade terminal equipment at Nashua and Roanridge 161kV to achieve a minimum Summer N/E=311/351 MVA and Winter N/E=371/403 MVA (line conductor limit)</t>
  </si>
  <si>
    <t>Nashua to Liberty 161 kV Rebuild (DISIS-2017-002)</t>
  </si>
  <si>
    <t>Rebuild the existing Nashua to Liberty 161 kV 7.04 mile line to achieve a minimum winter/emergency rating of 195 MVA</t>
  </si>
  <si>
    <t>Replace Freemont 115/69 kV transformer (DISIS-2017-002)</t>
  </si>
  <si>
    <t>Replace Freemont 115/69 kV transformer to achieve a minimum winter/emergency rating of 60 MVA</t>
  </si>
  <si>
    <t>OPPD/NPPD</t>
  </si>
  <si>
    <t>Replace Hoskins 230/115 kV transformer to achieve a minimum summer/emergency rating of 190 MVA</t>
  </si>
  <si>
    <t>Snake Butte to Grenora 115 kV Rebuild (DISIS-2017-002)</t>
  </si>
  <si>
    <t>Rebuild the existing Snake Butte to Grenora 115 kV 33.43 mile line to achieve a minimum summer/emergency rating of 195 MVA</t>
  </si>
  <si>
    <t>Stateline to Judson 115 kV Rebuild (DISIS-2017-002)</t>
  </si>
  <si>
    <t>Rebuild the existing Stateline to Judson 115 kV 13.48 mile line to achieve a minimum summer/emergency rating of 135 MVA</t>
  </si>
  <si>
    <t>Stateline to Mont 115 kV Rebuild (DISIS-2017-002)</t>
  </si>
  <si>
    <t>Rebuild the existing Stateline to Mont 115 kV 8.4 mile line to achieve a minimum summer/emergency rating of 300 MVA</t>
  </si>
  <si>
    <t>Stateline to Pioneer 115 kV Rebuild (DISIS-2017-002)</t>
  </si>
  <si>
    <t>Rebuild the existing Stateline to Pioneer 115 kV 1.0 mile line to achieve a minimum summer/emergency rating of 265 MVA</t>
  </si>
  <si>
    <t>Stilwell and Redel 161 kV Terminal Upgrades (DISIS-2017-002)</t>
  </si>
  <si>
    <t>Upgrade terminal equipment at Stilwell and Redel 161kV to achieve a minimum Summer N/E=311/351 MVA and Winter N/E=366/400 MVA (line conductor limit)</t>
  </si>
  <si>
    <t>00NR/01 - North</t>
  </si>
  <si>
    <t>Barr Butte to Strndahl 115 kV Rebuild (DISIS-2017-002) (WAPA)</t>
  </si>
  <si>
    <t>Rebuild the existing Barr Butte to Strndahl 115 kV 12.21 mile line to achieve minimum light/emergency rating of 126 MVA</t>
  </si>
  <si>
    <t>Mont to Strndahl 115 kV Rebuild (DISIS-2017-002) (WAPA)</t>
  </si>
  <si>
    <t>Rebuild the existing Mont to Strndahl 115 kV 11.97 mile line to achieve a minimum summer/emergency rating of 270 MVA</t>
  </si>
  <si>
    <t>Richland to Lewis 115 kV Rebuild (DISIS-2017-002) (WAPA)</t>
  </si>
  <si>
    <t>Rebuild the existing Richland to Lewis 115 kV 2.76 mile line to achieve a minimum summer/emergency rating of 145 MVA</t>
  </si>
  <si>
    <t>Summit to Bristol 115 kV Rebuild (DISIS-2017-002) (WAPA)</t>
  </si>
  <si>
    <t>Rebuild the existing Summit to Bristol 115 kV 32.56 mile line to achieve a minimum summer/emergency rating of 125 MVA</t>
  </si>
  <si>
    <t>Anta to Exira 161kV Rebuild (DISIS-2017-002) (WAPA)</t>
  </si>
  <si>
    <t>Rebuild the existing Anta to Exira 161kV 5.16 mile line to achieve minimum summer/emergency rating of 333 MVA</t>
  </si>
  <si>
    <t>Belfield 345/230kV Transformer Upgrade (DISIS-2017-002) (WAPA)</t>
  </si>
  <si>
    <t>Rebuild existing Belfield Transformer</t>
  </si>
  <si>
    <t>Belfield to Dickinson 230kV Rebuild (DISIS-2017-002) (WAPA)</t>
  </si>
  <si>
    <t>Rebuild the existing Belfield to Dickinson 230kV 15.19 mile line to achieve minimum summer/emergency rating of 668 MVA</t>
  </si>
  <si>
    <t>Belfield to Medora 230kV Rebuild (DISIS-2017-002) (WAPA)</t>
  </si>
  <si>
    <t>Rebuild the existing Belfield to Medora 230kV 22.68 mile line to achieve minimum summer/emergency rating of 359 MVA</t>
  </si>
  <si>
    <t>Campbell to Glenham 230kV Rebuild (DISIS-2017-002) (WAPA)</t>
  </si>
  <si>
    <t>Rebuild the existing Campbell to Glenham 230kV 15.04 mile line to achieve minimum summer rating of 350 MVA</t>
  </si>
  <si>
    <t>Columbus to Meadow Grove 230kV Rebuild (DISIS-2017-002) (NPPD)</t>
  </si>
  <si>
    <t xml:space="preserve">Rebuild the existing Columbus to Meadow Grove 230kV 44.14 mile line to achieve minimum summer rating of 704 MVA </t>
  </si>
  <si>
    <t>Crocker to Groton 345kV New Line Build (DISIS-2017-002)</t>
  </si>
  <si>
    <t xml:space="preserve">Build approximately 24.29 miles of new 345kV double circuit line from Crocker to Groton </t>
  </si>
  <si>
    <t>Dawson to GEN 2017-109 Tap 230kV Rebuild (DISIS-2017-002) (WAPA)</t>
  </si>
  <si>
    <t>Rebuild the existing Dawson to GEN 2017-109 Tap 230kV 20 mile line to achieve minimum summer/emergency rating of 784 MVA</t>
  </si>
  <si>
    <t>Dawson to Lewis 115kV Rebuild (DISIS-2017-002) (WAPA)</t>
  </si>
  <si>
    <t>Rebuild the existing Dawson to Lewis 115kV 48.91 mile line to achieve minimum Light/emergency rating of 139 MVA</t>
  </si>
  <si>
    <t>Dawson to Mingusville 230kV Rebuild (DISIS-2017-002) (WAPA)</t>
  </si>
  <si>
    <t xml:space="preserve">Rebuild the existing Dawson to Mingusville 230kV 29.42 mile line to achieve minimum summer/emergency rating of 406 MVA </t>
  </si>
  <si>
    <t>Ft Randall 230kV Reactive Support (DISIS-2017-002)</t>
  </si>
  <si>
    <t>Install +300 MVAR capacitor bank(s) at Ft Randal 230kV</t>
  </si>
  <si>
    <t>Grand Prairie 345kV Reactive Support (DISIS-2017-002)</t>
  </si>
  <si>
    <t>Install +350 MVAR capacitor bank(s) at Grand Prairie 345kV</t>
  </si>
  <si>
    <t>Ft Randall to Meadow 230kV New Line Build (DISIS-2017-002)</t>
  </si>
  <si>
    <t>Build approximately 84.17 miles of new 230kV line from Ft Randall to Meadow Grove</t>
  </si>
  <si>
    <t>Ft Thompson Substation 345kV Upgrade (DISIS-2017-002) (WAPA)</t>
  </si>
  <si>
    <t>Ft Thompson Substation 345kV Upgrade</t>
  </si>
  <si>
    <t>Ft Thompson to Broadland 345kV New Line Build (DISIS-2017-002)</t>
  </si>
  <si>
    <t xml:space="preserve">Build approximately 56 miles of new 345kV line from Ft Thompson to Broadland </t>
  </si>
  <si>
    <t>Ft Thompson to Ft Randall 230 kV New Line Build (DISIS-2017-002)</t>
  </si>
  <si>
    <t xml:space="preserve">Build approximately 87.32 miles of new 230kV line from Ft Thompson to Ft Randall </t>
  </si>
  <si>
    <t>Ft Thompson to Wessington 230kV New Line Build (DISIS-2017-002)</t>
  </si>
  <si>
    <t>Build approximately 46 miles of new 230kV line from Ft Thompson to Wessington</t>
  </si>
  <si>
    <t>Ft. Randall to Glenham 345kV New Line Build (DISIS-2017-002)</t>
  </si>
  <si>
    <t>Build new 345kV line from Ft. Randall to Glenham along existing 115kV transmission path. Add 345/115kV transformers at existing stations.</t>
  </si>
  <si>
    <t>Gavins Pt. to Yankton Jct. 115kV Rebuild (DISIS-2017-002) (WAPA)</t>
  </si>
  <si>
    <t>Rebuild the existing Gavins Pt. to Yankton Jct. 115kV 4.03 mile line to achieve minimum summer rating of 165 MVA</t>
  </si>
  <si>
    <t>Grand Island to Sweetwater 345kV New Line Build (DISIS-2017-002)</t>
  </si>
  <si>
    <t>Build approximately 63.14 miles of new 345kV line from Grand Island to Sweetwater</t>
  </si>
  <si>
    <t>Groton to Antelope Valley 345kV New Line Build (DISIS-2017-002)</t>
  </si>
  <si>
    <t>Build approximately 212.54 miles of new 345kV line from Groton to Antelope Valley</t>
  </si>
  <si>
    <t>Hanlon 230 kV Reactive Support (DISIS-2017-002)</t>
  </si>
  <si>
    <t>Install +100 MVAR capacitor bank(s) at Hanlon 230kV</t>
  </si>
  <si>
    <t>Harmony to St. Francis 115kV Rebuild (DISIS-2017-002) (NPPD)</t>
  </si>
  <si>
    <t xml:space="preserve">Rebuild the existing Harmony to St. Francis 115kV 25.73 mile line to achieve minimum summer rating of 210 MVA </t>
  </si>
  <si>
    <t>Harmony to Valentine 115kV Rebuild (DISIS-2017-002) (NPPD)</t>
  </si>
  <si>
    <t xml:space="preserve">Rebuild the existing Harmony to Valentine 115kV 6.31 mile line to achieve minimum summer rating of 123 MVA </t>
  </si>
  <si>
    <t>Hartington to Gavins 115kV Pt. Rebuild (DISIS-2017-002) (WAPA)</t>
  </si>
  <si>
    <t xml:space="preserve">Rebuild the existing Hartington to Gavins 115kV 20.37 mile Pt. line to achieve minimum summer rating of 143 MVA </t>
  </si>
  <si>
    <t>Keystone to Red Willow 345kV New Line Build (DISIS-2017-002)</t>
  </si>
  <si>
    <t>Leland Olds to G17-114 Tap 345kV New Line (DISIS-2017-002)</t>
  </si>
  <si>
    <t>Build approximately 176.76 miles of new 345kV line from Leland Olds to G17-114 Tap</t>
  </si>
  <si>
    <t>G17-114 Tap to Chappelle Creek 345kV New Line (DISIS-2017-002)</t>
  </si>
  <si>
    <t>Build approximately 45 miles of new 345kV line from G17-114 Tap to Chappelle Creek</t>
  </si>
  <si>
    <t>Chappelle Creek to Ft Thompson 345kV New Line (DISIS-2017-002)</t>
  </si>
  <si>
    <t>Build approximately 36 miles of new 345kV line from Chappelle Creek to Ft Thompson</t>
  </si>
  <si>
    <t>Ft Thompson to Grand Prairie 345kV New Line (DISIS-2017-002)</t>
  </si>
  <si>
    <t>Build approximately 123.95 miles of new 345kV line from Ft Thompson to Grand Prairie</t>
  </si>
  <si>
    <t>Grand Prairie to Holt County 345kV New Line (DISIS-2017-002)</t>
  </si>
  <si>
    <t>Build approximately 33.35 miles of new 345kV line from Grand Prairie to Holt County</t>
  </si>
  <si>
    <t>Holt County to Grand Island 345kV New Line (DISIS-2017-002)</t>
  </si>
  <si>
    <t>Build approximately 82.3 miles of new 345kV line from Holt County to Grand Island</t>
  </si>
  <si>
    <t xml:space="preserve">Mingo 345kV Reactive Support (DISIS-2017-002) (SUNC) </t>
  </si>
  <si>
    <t>Install +350 MVAR capacitor bank(s) Mingo (SUNC)</t>
  </si>
  <si>
    <t>O'Neill to Spencer 115kV Rebuild (DISIS-2017-002) (WAPA)</t>
  </si>
  <si>
    <t>Rebuild the existing O'Neill to Spencer 115kV 25 mile line to achieve minimum summer rating of 256 MVA</t>
  </si>
  <si>
    <t>Post Rock to Red Willow 345kV New Line Build (DISIS-2017-002)</t>
  </si>
  <si>
    <t xml:space="preserve">Build approximately 170 miles of new 345kV line from Post Rock to Red Willow </t>
  </si>
  <si>
    <t>Raun to S3451 345kV Rebuild (DISIS-2017-002) (OPPD)</t>
  </si>
  <si>
    <t xml:space="preserve">Rebuild the existing Raun to S3451 345kV 64.16 mile line to achieve minimum winter rating of 1079 MVA </t>
  </si>
  <si>
    <t xml:space="preserve">Red Willow 345kV Reactive Support (DISIS-2017-002) (NPPD) </t>
  </si>
  <si>
    <t>Install +350 MVAR capacitor bank(s) at Red Willow (NPPD)</t>
  </si>
  <si>
    <t>Sioux City 345kV Reactive support (WAPA)</t>
  </si>
  <si>
    <t xml:space="preserve">Install +350 MVAR capacitor bank(s) at Sioux City 345kV </t>
  </si>
  <si>
    <t>Spencer to Ft. Randall 115kV Rebuild (DISIS-2017-002) (WAPA)</t>
  </si>
  <si>
    <t xml:space="preserve">Rebuild the existing Spencer to Ft. Randall 115kV 20 mile line to achieve minimum summer rating of 270 MVA </t>
  </si>
  <si>
    <t>Split Rock to White 345kV New Line Build (DISIS-2017-002) (WAPA)</t>
  </si>
  <si>
    <t xml:space="preserve">Build a 59 mile second circuit 345kV line from Split Rock to White </t>
  </si>
  <si>
    <t>St. Francis to Mission 115kV Rebuild (DISIS-2017-002) (NPPD)</t>
  </si>
  <si>
    <t xml:space="preserve">Rebuild the existing St. Francis to Mission 115kV 19.49 mile line to achieve minimum summer rating of 227 MVA </t>
  </si>
  <si>
    <t>Utica Jct. to Rasmussen 230kV Rebuild (DISIS-2017-002) (WAPA)</t>
  </si>
  <si>
    <t>Rebuild the existing Utica Jct. to Rasmussen 230kV 45.67 mile line to achieve minimum summer/emergency rating of 637 MVA</t>
  </si>
  <si>
    <t>WAPA 345 kV mitigation</t>
  </si>
  <si>
    <t xml:space="preserve">Tap the Antelope to Broadland 345kV line (165 miles from Antelope 345kV) and Leland Olds to Ft Thompson 345kV double circuit line (45 miles from Leland Olds 345kV) and create a new substation (Westfield 345kV),Tap the Leland Olds to Groton 345kV double circuit line (130 miles from Leland Olds) and create a new substation (Fredonia 345kV), New 345kV Double circuit from Westfield to Fredonia </t>
  </si>
  <si>
    <t>Watertown 345 kV Reactive Support (DISIS-2017-002)</t>
  </si>
  <si>
    <t>Install +300 MVAR capacitor bank(s) at Watertown 345kV</t>
  </si>
  <si>
    <t>Watertown to Crocker 345kV New Line Build (DISIS-2017-002)</t>
  </si>
  <si>
    <t xml:space="preserve">Build approximately 46 miles of new 345kV line from Watertown to Crocker </t>
  </si>
  <si>
    <t>Wayside 230kV Reactive Support (DISIS-2017-002)</t>
  </si>
  <si>
    <t>Install +200 MVAR capacitor bank(s) at Wayside 230kV</t>
  </si>
  <si>
    <t>Westfield to Broadland 345kV Rebuild (DISIS-2017-002) (BEPC-SPP)</t>
  </si>
  <si>
    <t>Rebuild the existing Westfield to Broadland 345kV 133.84 mile line to achieve minimum summer rating of 600 MVA</t>
  </si>
  <si>
    <t>White to Watertown 345kV New Line Build (DISIS-2017-002)</t>
  </si>
  <si>
    <t xml:space="preserve">Build approximately 44.4 miles of new 345kV second circuit from White to Watertown </t>
  </si>
  <si>
    <t>Williston to Judson 115kV Rebuild (DISIS-2017-002) (BEPC-SPP)</t>
  </si>
  <si>
    <t>JCT205 to S901  69kV Rebuild (DISIS-2017-002)</t>
  </si>
  <si>
    <t>Rebuild the existing JCT205 to S901 69kV 1.07 mile line to achieve a minimum summer/emergency rating of 112 MVA</t>
  </si>
  <si>
    <t>JCT205 to S910 69kV Rebuild (DISIS-2017-002)</t>
  </si>
  <si>
    <t>Rebuild the existing JCT205 to S910 69kV 2.890 mile line to achieve a minimum summer/emergency rating of 112 MVA</t>
  </si>
  <si>
    <t>Moore to Tobias 345kV Rebuild (DISIS-2017-002)</t>
  </si>
  <si>
    <t>Rebuild the existing Moore to Tobias 345kV 26.470 mile line to achieve a minimum winter/emergency rating of 1792 MVA</t>
  </si>
  <si>
    <t>N.Loup to Loup City 115kV Rebuild (DISIS-2017-002)</t>
  </si>
  <si>
    <t>Rebuild the existing N.Loup to Loup City 115kV 20.550 mile line to achieve a minimum light load/emergency rating of 239 MVA</t>
  </si>
  <si>
    <t>02 - Nebraska/03 - Central</t>
  </si>
  <si>
    <t>Moore to Monolith 345kV Rebuild (DISIS-2017-002)</t>
  </si>
  <si>
    <t>Rebuild the existing Moore to Monolith 345kV 0.75 mile line to achieve a minimum summer/emergency rating of 1792MVA</t>
  </si>
  <si>
    <t>Asbury Plant to CJ 161 kV Rebuild (DISIS-2017-002)</t>
  </si>
  <si>
    <t>Rebuild the existing Asbury Plant to CJ 161 kV 12.3 mile line to achieve a minimum summer/emergency rating of 557MVA</t>
  </si>
  <si>
    <t>Asbury Plant to Purcell Switch 161kV Rebuild (DISIS-2017-002)</t>
  </si>
  <si>
    <t>Rebuild the existing Asbury Plant to Purcell Switch 161kV 11.94 mile line to achieve a minimum winter/emergency rating of 557 MVA</t>
  </si>
  <si>
    <t>Benton to Rose Hill 345 kV Rebuild (DISIS-2017-002)</t>
  </si>
  <si>
    <t>Rebuild the existing Benton to Rose Hill 345 kV 15.48 mile line to achieve a minimum summer/emergency rating of 1792MVA</t>
  </si>
  <si>
    <t>Butler to Midian 138 kV Rebuild (DISIS-2017-002)</t>
  </si>
  <si>
    <t>Rebuild the existing Butler to Midian 138 kV 1 mile line to achieve a minimum summer/emergency rating of 286MVA</t>
  </si>
  <si>
    <t>Carthag to Car 395 161 kV Rebuild (DISIS-2017-002)</t>
  </si>
  <si>
    <t>Rebuild the existing Carthag to Car 395 161 kV 4.14 mile line to achieve a minimum summer/emergency rating of 557MVA and upgrade equipment within SWPA's Carthage substation including the main and transfer bus</t>
  </si>
  <si>
    <t>SWPA/EMDE</t>
  </si>
  <si>
    <t>Carthage to Purcell Switch 161kV Rebuild (DISIS-2017-002)</t>
  </si>
  <si>
    <t>Rebuild the existing Carthage to Purcell Switch 161kV 7.89 mile line to achieve a minimum winter/emergency rating of 557 MVA</t>
  </si>
  <si>
    <t>CJ to Joplin Fir Road 161kV Rebuild (DISIS-2017-002)</t>
  </si>
  <si>
    <t>Rebuild the existing CJ to Fir Road 161kV 3.26 mile line to achieve a minimum winter/emergency rating of 557 MVA</t>
  </si>
  <si>
    <t>Clinton to GEN-2017-108 Tap 161 kV Circuit #1 Rebuild (DISIS-2017-002)</t>
  </si>
  <si>
    <t>Rebuild the existing Clinton to GEN-2017-108 Tap 161 kV 11.74 mile line (circuit #1) to achieve a minimum summer/emergency rating of 837 MVA</t>
  </si>
  <si>
    <t>AECI/KCPL</t>
  </si>
  <si>
    <t>Clinton to GEN-2017-108 Tap 161 kV New Line Build Circuit #2 (DISIS-2017-002)</t>
  </si>
  <si>
    <t>Build a second 161kV circuit from GEN-2017-108 Tap to Clinton (11.74 miles)</t>
  </si>
  <si>
    <t>Craig to Lenexa 161 kV Rebuild (DISIS-2017-002)</t>
  </si>
  <si>
    <t>Rebuild the existing Craig to Lenexa 161 kV 2.95 mile line to achieve a minimum summer/emergency rating of 557MVA</t>
  </si>
  <si>
    <t>Craig to Pflumm 161 kV Rebuild (DISIS-2017-002)</t>
  </si>
  <si>
    <t>Rebuild the existing Craig to Pflumm 161 kV 4.41 mile line to achieve a minimum summer/emergency rating of 557MVA</t>
  </si>
  <si>
    <t>GEN-2017-108 Tap to GEN-2017-111 Tap 161 kV Rebuild (DISIS-2017-002)</t>
  </si>
  <si>
    <t>Rebuild the existing GEN-2017-108 Tap to GEN-2017-111 Tap 161 kV 12 mile line to achieve a minimum summer/emergency rating of 557 MVA</t>
  </si>
  <si>
    <t>Hawthorne 345kV Reactive Support (DISIS-2017-002)</t>
  </si>
  <si>
    <t>Build a new 300 MVAR capacitor at Hawthorne 345 kV.</t>
  </si>
  <si>
    <t>Hickman 161 kV Terminal Upgrades (DISIS-2017-002)</t>
  </si>
  <si>
    <t>Upgrade terminal equipment at Hickman 161kV to achieve a minimum Summer N/E=311/334 MVA and Winter N/E=334/334 MVA (1200A terminal equipment limit)</t>
  </si>
  <si>
    <t>Kildare to New Kirk 138 kV Rebuild (DISIS-2017-002)</t>
  </si>
  <si>
    <t>Rebuild the existing Kildare to New Kirk 138 kV 0.58 mile line to achieve a minimum summer/emergency rating of 200MVA</t>
  </si>
  <si>
    <t>Kildare to White Eagle 138 kV Rebuild (DISIS-2017-002)</t>
  </si>
  <si>
    <t>Rebuild the existing Kildare to White Eagle 138 kV 11.22 mile line to achieve a minimum summer/emergency rating of 359MVA</t>
  </si>
  <si>
    <t>LA Russell 161kV Reactive Support (DISIS-2017-002)</t>
  </si>
  <si>
    <t>Build a new 150 MVAR capacitor at LA Russell Energy Center 161 kV.</t>
  </si>
  <si>
    <t>Marmaton 161 kV Terminal Upgrades (DISIS-2017-002)</t>
  </si>
  <si>
    <t>Upgrade terminal equipment at Marmaton 161kV to achieve a minimum Summer N/E=335/335 MVA and Winter N/E=335/335 MVA (1200A switch limit)</t>
  </si>
  <si>
    <t>Marmountain West to Neosho 161 kV Rebuild (DISIS-2017-002)</t>
  </si>
  <si>
    <t>Rebuild the existing Marmountain West to Neosho 161 kV 30.09 mile line to achieve a minimum summer/emergency rating of 557MVA</t>
  </si>
  <si>
    <t>Midlothian to Creswln 138 kV Rebuild (DISIS-2017-002)</t>
  </si>
  <si>
    <t>Rebuild the existing Midlothian to Creswln 138 kV 9.08 mile line to achieve a minimum summer/emergency rating of 286MVA</t>
  </si>
  <si>
    <t>Midlothian to Peck 138 kV Rebuild (DISIS-2017-002)</t>
  </si>
  <si>
    <t>Rebuild the existing Midlothian to Peck 138 kV 3.49 mile line to achieve a minimum summer/emergency rating of 286MVA</t>
  </si>
  <si>
    <t>Nashua 345kV New Transformer Build (DISIS-2017-002)</t>
  </si>
  <si>
    <t>Build a new 345/161kV transformer at Nashua</t>
  </si>
  <si>
    <t>Neo Spa to Neo 184 161 kV Rebuild (DISIS-2017-002)</t>
  </si>
  <si>
    <t>Rebuild the existing Neo Spa to Neo 184 161 kV 1.7 mile line to achieve a minimum summer/emergency rating of 557MVA and upgrade equipment within SWPA's Neosho substation including the main and transfer bus</t>
  </si>
  <si>
    <t>Neo Spa to Tip 292 161 kV Rebuild (DISIS-2017-002)</t>
  </si>
  <si>
    <t>Rebuild the existing Neo Spa to Tip 292 161 kV 10.6 mile line to achieve a minimum summer/emergency rating of 557MVA and upgrade equipment within SWPA's Neosho substation including the main and transfer bus</t>
  </si>
  <si>
    <t>Newkirk to Newkirk 138 kV Rebuild (DISIS-2017-002)</t>
  </si>
  <si>
    <t>Rebuild the existing Newkirk to Newkirk 138 kV 3.89 mile line to achieve a minimum summer/emergency rating of 286MVA</t>
  </si>
  <si>
    <t>Newkirk to Peckhmt 138 kV Rebuild (DISIS-2017-002)</t>
  </si>
  <si>
    <t>Rebuild the existing Newkirk to Peckhmt 138 kV 1.46 mile line to achieve a minimum summer/emergency rating of 286MVA</t>
  </si>
  <si>
    <t>Oronogo Jct. to Joplin Fir Road 161kV Rebuild (DISIS-2017-002)</t>
  </si>
  <si>
    <t>Rebuild the existing Oronogo Jct. to Fir Road 161kV 2.86 mile line to achieve a minimum winter/emergency rating of 557 MVA</t>
  </si>
  <si>
    <t>Overton to Sibley 345 kV Rebuild (DISIS-2017-002)</t>
  </si>
  <si>
    <t>Rebuild the existing Overton to Sibley 345 kV 88.64 mile line to achieve a minimum summer/emergency rating of 1792MVA</t>
  </si>
  <si>
    <t>Pflumm to Overland Park 161 kV Rebuild (DISIS-2017-002)</t>
  </si>
  <si>
    <t>Rebuild the existing Pflumm to Overland Park 161 kV 3.55 mile line to achieve a minimum summer/emergency rating of 557MVA</t>
  </si>
  <si>
    <t>GMO</t>
  </si>
  <si>
    <t>Pleasant Hill 161 kV Terminal Upgrades (DISIS-2017-002)</t>
  </si>
  <si>
    <t>Upgrade terminal equipment at Pleasant Hill 161kV to achieve a minimum Summer N/E=956/956 MVA and Winter N/E=956/956 MVA (1600A terminal equipment limit)</t>
  </si>
  <si>
    <t>Renfrow to GEN-2017-185 Tap 345 kV Rebuild (DISIS-2017-002)</t>
  </si>
  <si>
    <t>Rebuild the existing Renfrow to GEN-2017-185 Tap 345 kV 22.26 mile line to achieve a minimum summer/emergency rating of 1792MVA</t>
  </si>
  <si>
    <t>Sedalia to Sedalia Tap 161 kV Rebuild (DISIS-2017-002)</t>
  </si>
  <si>
    <t>Rebuild the existing Sedalia to Sedalia Tap 161 kV 3.57 mile line to achieve a minimum summer/emergency rating of 557 MVA</t>
  </si>
  <si>
    <t>Shwnmsn to Lenexa 161 kV Rebuild (DISIS-2017-002)</t>
  </si>
  <si>
    <t>Rebuild the existing Shwnmsn to Lenexa 161 kV 3.91 mile line to achieve a minimum summer/emergency rating of 557MVA</t>
  </si>
  <si>
    <t>Stilwell to GEN-2017-111 Tap 161 kV Rebuild (DISIS-2017-002)</t>
  </si>
  <si>
    <t>Rebuild the existing Stilwell to GEN-2017-111 Tap 161 kV 40 mile line to achieve a minimum summer/emergency rating of 557 MVA</t>
  </si>
  <si>
    <t>Swissvale to West Gardner 345 kV Rebuild (DISIS-2017-002)</t>
  </si>
  <si>
    <t>Rebuild the existing Swissvale to West Gardner 345 kV 32.93 mile line to achieve a minimum summer/emergency rating of 1792MVA</t>
  </si>
  <si>
    <t>Swissvale Transformer #3 Build (DISIS-2017-002)</t>
  </si>
  <si>
    <t>Build a new 345/230kV transformer at Swissvale</t>
  </si>
  <si>
    <t>Tecumseh Hill 345kV New Transformer Build (DISIS-2017-002)</t>
  </si>
  <si>
    <t>Build a new 230/115kV transformer at Tecumseh Hill</t>
  </si>
  <si>
    <t>Woodring to Redington 345 kV Rebuild (DISIS-2017-002)</t>
  </si>
  <si>
    <t>Rebuild the existing Woodring to Redington 345 kV 19.2 mile line to achieve a minimum summer/emergency rating of 1792MVA</t>
  </si>
  <si>
    <t>Warrensburg to Warrensburg East 69 kV Rebuild (DISIS-2017-002)</t>
  </si>
  <si>
    <t>Rebuild the existing Warrensburg to Warrensburg East 69 kV 3.23 mile line to achieve a minimum summer/emergency rating of 71MVA</t>
  </si>
  <si>
    <t>03 - Central/04 - Southeast</t>
  </si>
  <si>
    <t>Benton 345kV Reactive Support (DISIS-2017-002)</t>
  </si>
  <si>
    <t>Build a new 300 MVAR capacitor at Benton 345 kV.</t>
  </si>
  <si>
    <t>Clark County 345kV Reactive Support (DISIS-2017-002)</t>
  </si>
  <si>
    <t>Build a new 300 MVAR capacitor at Clark County 345 kV.</t>
  </si>
  <si>
    <t>Delaware 345kV Reactive Support (DISIS-2017-002)</t>
  </si>
  <si>
    <t>Build a new 300 MVAR capacitor at Delaware 345 kV.</t>
  </si>
  <si>
    <t>G16-063-Tap to Hugo 345kV New Line Build (Circuit 2) (DISIS-2017-002)</t>
  </si>
  <si>
    <t>Build a second 74.0 mile 345kV line from G16-063-Tap to Hugo with a summer emergency rating of 1195 MVA</t>
  </si>
  <si>
    <t>Geary 345kV Reactive Support (DISIS-2017-002)</t>
  </si>
  <si>
    <t>Build a new 300 MVAR capacitor at Geary 345 kV.</t>
  </si>
  <si>
    <t>GEN-2017-152-Tap 345kV Reactive Support (DISIS-2017-002)</t>
  </si>
  <si>
    <t>Build a new 200 MVAR capacitor at GEN-2017-152-tap 345 kV.</t>
  </si>
  <si>
    <t>Hugo to Valiant 345kV CKT2 New Line Build (DISIS-2017-002)</t>
  </si>
  <si>
    <t>Build a second 17.88 mile 345 kV line from Hugo to Valiant.</t>
  </si>
  <si>
    <t>AEPW/WFEC</t>
  </si>
  <si>
    <t>Hunters to Renfrow 345kV Rebuild (DISIS-2017-002)</t>
  </si>
  <si>
    <t>Rebuild the existing Hunters to Renfro 345 kV 20.45 mile line to achieve a minimum summer/emergency rating of 2008MVA</t>
  </si>
  <si>
    <t>LaCygne 345kV Reactive Support (DISIS-2017-002)</t>
  </si>
  <si>
    <t>Build a new 300 MVAR capacitor at LaCygne 345 kV.</t>
  </si>
  <si>
    <t>Renfrow to Rose Hill 345kV New Line Build (DISIS-2017-002)</t>
  </si>
  <si>
    <t>Build a new 65.0 mile 345 kV line from Renfrow to Rose Hill.</t>
  </si>
  <si>
    <t>WERE/OKGE</t>
  </si>
  <si>
    <t>Renfrow to Viola 345kV New Line Build (Circuit 2) (DISIS-2017-002)</t>
  </si>
  <si>
    <t>Build a second 32.26 mile 345kV line from Renfrow to Viola with a summer emergency rating of 1076 MVA</t>
  </si>
  <si>
    <t>Reno 345kV Reactive Support (DISIS-2017-002)</t>
  </si>
  <si>
    <t>Build a new 300 MVAR capacitor at Reno 345 kV.</t>
  </si>
  <si>
    <t>Rose Hill 345kV Reactive Support (DISIS-2017-002)</t>
  </si>
  <si>
    <t>Build a new 300 MVAR capacitor at Rose Hill 345kV.</t>
  </si>
  <si>
    <t>Sooner 345kV Reactive Support (DISIS-2017-002)</t>
  </si>
  <si>
    <t>Build a new 300 MVAR capacitor at Sooner 345kV.</t>
  </si>
  <si>
    <t>Sooner to GEN-2016-119 Tap 345 kV Rebuild (DISIS-2017-002)</t>
  </si>
  <si>
    <t>Rebuild the existing Sooner to GEN-2016-119 Tap 345 kV 27 mile line to achieve a minimum summer/emergency rating of 1792MVA</t>
  </si>
  <si>
    <t>Sunnyside to G16-063-Tap 345kV CKT2 New Line Build (DISIS-2017-002)</t>
  </si>
  <si>
    <t>Build a second 49.5 mile 345 kV line from Sunnyside to G16-063-Tap.</t>
  </si>
  <si>
    <t>Thistle 345kV Reactive Support (DISIS-2017-002)</t>
  </si>
  <si>
    <t>Build a new 400 MVAR capacitor at Thistle 345kV.</t>
  </si>
  <si>
    <t>Valiant to Ft. Smith 345kV New Line Build (DISIS-2017-002)</t>
  </si>
  <si>
    <t>Build a new 77.75 mile 345 kV line from Valiant to Ft. Smith.</t>
  </si>
  <si>
    <t>AEPW/OKGE</t>
  </si>
  <si>
    <t>Viola 345kV Reactive Support (DISIS-2017-002)</t>
  </si>
  <si>
    <t>Build a new 300 MVAR capacitor at Viola 345kV.</t>
  </si>
  <si>
    <t>Viola to Wichita 345kV New Line Build (Circuit 2) (DISIS-2017-002)</t>
  </si>
  <si>
    <t>Build a second 37.04 mile 345kV line from Viola to Wichita with a summer emergency rating of 1076 MVA</t>
  </si>
  <si>
    <t>Wichita 345kV Reactive Support (DISIS-2017-002)</t>
  </si>
  <si>
    <t>Build a new 300 MVAR capacitor at Wichita 345kV.</t>
  </si>
  <si>
    <t>Wichita to Morris 345kV New Line Build (DISIS-2017-002)</t>
  </si>
  <si>
    <t>Build a new 52.93 mile 345 kV line from Wichita to Morris.</t>
  </si>
  <si>
    <t>Wolf Creek 345kV Reactive Support (DISIS-2017-002)</t>
  </si>
  <si>
    <t>Build a new 300 MVAR capacitor at Wolf Creek 345 kV.</t>
  </si>
  <si>
    <t>Wolf Creek to West Gardner 345kV New Line Build (DISIS-2017-002)</t>
  </si>
  <si>
    <t>Build a new 60 mile 345 kV line from Wolf Creek to West Gardner with a minimum summer/emergency rating of 1792 MVA</t>
  </si>
  <si>
    <t>WERE/KCPL</t>
  </si>
  <si>
    <t>Woodring to Hunters 345 kV Rebuild (DISIS-2017-002)</t>
  </si>
  <si>
    <t>Rebuild the existing Woodring to Hunters 345 kV 20.38 mile line to achieve a minimum summer/emergency rating of 2008MVA</t>
  </si>
  <si>
    <t>03 - Central/04 - Southeast/05 - Southwest</t>
  </si>
  <si>
    <t>Ft Smith 500/345kV New Transformer Build (DISIS-2017-002)</t>
  </si>
  <si>
    <t>Install a 500/345kV transformer at Ft Smith (600 MVA)</t>
  </si>
  <si>
    <t>Ft Smith to Muskogee 500kV New Line Build (DISIS-2017-002)</t>
  </si>
  <si>
    <t>Build a new 69 mile 500kV line from Ft Smith to Muskogee</t>
  </si>
  <si>
    <t>Mingo 500/345kV New Transformer Build (DISIS-2017-002)</t>
  </si>
  <si>
    <t>Install a 500/345kV transformer at Mingo (600 MVA)</t>
  </si>
  <si>
    <t>Mingo to Red Willow 500kV New Line Build (DISIS-2017-002)</t>
  </si>
  <si>
    <t>Build a 500kV circuit from Mingo to Red Willow (SUNC)(86.4 miles)</t>
  </si>
  <si>
    <t>Muskogee 500/345kV New Transformer Build (DISIS-2017-002)</t>
  </si>
  <si>
    <t>Install a 500/345kV transformer at Muskogee (600 MVA)</t>
  </si>
  <si>
    <t>Muskogee to Seminole 500kV New Line Build (DISIS-2017-002)</t>
  </si>
  <si>
    <t>Build a 500kV circuit from Muskogee to Seminole (OKGE)(120 miles)</t>
  </si>
  <si>
    <t>Muskogee to Wekiewa 500kV New Line Build (DISIS-2017-002)</t>
  </si>
  <si>
    <t>Build a 500kV circuit from Muskogee to Wekiewa (OKGE/AEPW)(72 miles)</t>
  </si>
  <si>
    <t>OKGE/AEPW</t>
  </si>
  <si>
    <t>Post Rock 500/345kV New Transformer Build (DISIS-2017-002)</t>
  </si>
  <si>
    <t>Install a 500/345kV transformer at Post Rock (600 MVA)</t>
  </si>
  <si>
    <t>ITC GP</t>
  </si>
  <si>
    <t>Post Rock to Setab 500kV New Line Build (DISIS-2017-002)</t>
  </si>
  <si>
    <t>Build a 500kV circuit from Post Rock to Setab (MIDW/SUNC)(46.8 miles)</t>
  </si>
  <si>
    <t>MIDW/SUNC</t>
  </si>
  <si>
    <t>Red Willow 500/345kV New Transformer Build (DISIS-2017-002)</t>
  </si>
  <si>
    <t>Install a 500/345kV transformer at Red Willow (600 MVA)</t>
  </si>
  <si>
    <t>Red Willow to Sweetwater 500kV New Line Build (DISIS-2017-002)</t>
  </si>
  <si>
    <t>Build a 500kV circuit from Red Willow to Sweetwater (SUNC/NPPD)(163.2 miles)</t>
  </si>
  <si>
    <t>SUNC/NPPD</t>
  </si>
  <si>
    <t>Reno 500/345kV New Transformer Build (DISIS-2017-002)</t>
  </si>
  <si>
    <t>Install a 500/345kV transformer at Reno (600 MVA)</t>
  </si>
  <si>
    <t>Reno to Post Rock 500kV New Line Build (DISIS-2017-002)</t>
  </si>
  <si>
    <t>Build a 500kV circuit from Reno to Post Rock (WERE/MIDW)(122.4 miles)</t>
  </si>
  <si>
    <t>WERE/ITC GP</t>
  </si>
  <si>
    <t>Seminole 500/345kV New Transformer Build (DISIS-2017-002)</t>
  </si>
  <si>
    <t>Install a 500/345kV transformer at Seminole (600 MVA)</t>
  </si>
  <si>
    <t>Setab 500/345kV New Transformer Build (DISIS-2017-002)</t>
  </si>
  <si>
    <t>Install a 500/345kV transformer at Setab (600 MVA)</t>
  </si>
  <si>
    <t>Setab to Mingo 500kV New Line Build (DISIS-2017-002)</t>
  </si>
  <si>
    <t>Build a 500kV circuit from Setab to Mingo (SUNC)(68.4 miles)</t>
  </si>
  <si>
    <t>Sooner 500/345kV New Transformer Build (DISIS-2017-002)</t>
  </si>
  <si>
    <t>Install a 500/345kV transformer at Sooner (600 MVA)</t>
  </si>
  <si>
    <t>Sooner to Viola 500kV New Line Build (DISIS-2017-002)</t>
  </si>
  <si>
    <t>Build a 500kV circuit from Sooner to Viola (OKGE/WERE)(84 miles)</t>
  </si>
  <si>
    <t>OKGE/WERE</t>
  </si>
  <si>
    <t>Sweetwater 500/345kV New Transformer Build (DISIS-2017-002)</t>
  </si>
  <si>
    <t>Install a 500/345kV transformer at Sweetwater (600 MVA)</t>
  </si>
  <si>
    <t>Viola 500/345kV New Transformer Build (DISIS-2017-002)</t>
  </si>
  <si>
    <t>Install a 500/345kV transformer at Viola (600 MVA)</t>
  </si>
  <si>
    <t>Viola to Reno 500kV New Line Build (DISIS-2017-002)</t>
  </si>
  <si>
    <t>Build a 500kV circuit from Viola to Reno (WERE)(64.8 miles)</t>
  </si>
  <si>
    <t>Wekiewa 500/345kV New Transformer Build (DISIS-2017-002)</t>
  </si>
  <si>
    <t>Install a 500/345kV transformer at Wekiewa (600 MVA)</t>
  </si>
  <si>
    <t>AEP</t>
  </si>
  <si>
    <t>Wekiewa to Sooner 500kV New Line Build (DISIS-2017-002)</t>
  </si>
  <si>
    <t>Build a 500kV circuit from Wekiewa to Sooner (OKGE/AEPW)(60 miles)</t>
  </si>
  <si>
    <t>Broken Arrow North Street Tap to Oneta 138 kV Rebuild (DISIS-2017-002)</t>
  </si>
  <si>
    <t>Rebuild the existing Broken Arrow North Street Tap to Oneta 138kV 4.31 mile line to achieve a minimum summer/emergency rating of 335 MVA</t>
  </si>
  <si>
    <t>Brown to South Brown 138 kV Rebuild (DISIS-2017-002)</t>
  </si>
  <si>
    <t>Rebuild the existing Brown to South Brown 138kV 0.12 mile line to achieve a minimum winter/emergency rating of 195 MVA</t>
  </si>
  <si>
    <t xml:space="preserve">SWPA/OKGE </t>
  </si>
  <si>
    <t>Buffalo to West 69 kV Rebuild (DISIS-2017-002)</t>
  </si>
  <si>
    <t>Rebuild the existing Buffalo to West 69 kV 21.78 mile line to achieve a minimum summer/emergency rating of 55 MVA</t>
  </si>
  <si>
    <t>Catoosa to Lynne Lane Tap 138 kV Rebuild (DISIS-2017-002)</t>
  </si>
  <si>
    <t>Rebuild the existing Catoosa to Lynne Lane Tap 138kV 1.80 mile line to achieve a minimum summer/emergency rating of 230 MVA</t>
  </si>
  <si>
    <t>Degrasse to Moorland 138 kV Rebuild (DISIS-2017-002)</t>
  </si>
  <si>
    <t>Rebuild the existing Degrasse to Moorland 138 kV 38.45 mile line to achieve a minimum summer/emergency rating of 240 MVA</t>
  </si>
  <si>
    <t>Delaware to Neosho 345 kV Rebuild (DISIS-2017-002)</t>
  </si>
  <si>
    <t>Rebuild the existing Delaware to Neosho 345kV 48.02 mile line to achieve a minimum winter/emergency rating of 970 MVA</t>
  </si>
  <si>
    <t>AEPW/WERE</t>
  </si>
  <si>
    <t>Delaware to Opensky 345kV New Line Build (DISIS-2017-002)</t>
  </si>
  <si>
    <t>Delaware to Rose Hill 345kV New Line Build (DISIS-2017-002)</t>
  </si>
  <si>
    <t>Fort Supply CKT 1 138/69kV Transformer Replacement (DISIS-2017-002)</t>
  </si>
  <si>
    <t>Replace Fort Supply CKT1 transformer with 90 MVA transformer or add an additional transformer at FTSPLY 138/69 kV</t>
  </si>
  <si>
    <t>Fort Supply CKT 2 138/69kV Transformer Replacement (DISIS-2017-002)</t>
  </si>
  <si>
    <t>Replace Fort Supply CKT 2 transformer with 90 MVA transformer or add an additional transformer at FTSPLY 138/69 kV</t>
  </si>
  <si>
    <t>Fort Supply to Fargo JCT 69 kV Rebuild (DISIS-2017-002)</t>
  </si>
  <si>
    <t>Rebuild the existing Fort Supply to Fargo JCT 69 kV 12.20 mile line to achieve a minimum spring/emergency rating of 135 MVA</t>
  </si>
  <si>
    <t>Fort Supply to Fort Supply 69 kV Rebuild (DISIS-2017-002)</t>
  </si>
  <si>
    <t>Rebuild the existing Fort Supply to Fort Supply 69 kV 2.80 mile line to achieve a minimum spring/emergency rating of 135 MVA</t>
  </si>
  <si>
    <t>G17-185-Tap to Viola 345kV CKT2 New Line Build (DISIS-2017-002)</t>
  </si>
  <si>
    <t>Build a second 10.0 mile 345 kV line from G17-185-Tap to Viola.</t>
  </si>
  <si>
    <t>Iodine to Moorland 138 kV Rebuild (DISIS-2017-002)</t>
  </si>
  <si>
    <t>Rebuild the existing Iodine to Moorland 138 kV 10.72 mile line to achieve a minimum spring/emergency rating of 150 MVA</t>
  </si>
  <si>
    <t>McClain to Pleasant Valley 138 kV Rebuild (DISIS-2017-002)</t>
  </si>
  <si>
    <t>Rebuild the existing McClain to Pleasant Valley 138 kV 6.78 mile line to achieve a minimum spring/emergency rating of 800 MVA</t>
  </si>
  <si>
    <t>Northwest Texarkana to Wilkes 345kV New Line Build (DISIS-2017-002)</t>
  </si>
  <si>
    <t>Build a new 60 mile 345 kV line from Northwest Texarkana to Wilkes.</t>
  </si>
  <si>
    <t>Penn to Santa Fe 138 kV Rebuild (DISIS-2017-002)</t>
  </si>
  <si>
    <t>Rebuild the existing Penn to Santa Fe 138 kV 2.02 mile line to achieve a minimum summer/emergency rating of 215 MVA</t>
  </si>
  <si>
    <t>Pittsburg to Valiant 345kV CKT2 New Line Build (DISIS-2017-002)</t>
  </si>
  <si>
    <t>Build a second 70.2 mile 345 kV line from Pittsburg to Valiant.</t>
  </si>
  <si>
    <t>Pleasant Valley to Hollywood 138 kV Rebuild (DISIS-2017-002)</t>
  </si>
  <si>
    <t>Rebuild the existing Pleasant Valley to Hollywood 138 kV 3.22 mile line to achieve a minimum summer/emergency rating of 490 MVA</t>
  </si>
  <si>
    <t>Pleasant Valley to Turner 138 kV Rebuild (DISIS-2017-002)</t>
  </si>
  <si>
    <t>Rebuild the existing Pleasant Valley to Turner 138 kV 1.89 mile line to achieve a minimum spring/emergency rating of 360 MVA</t>
  </si>
  <si>
    <t>Renfrow to G17-185-Tap 345kV CKT2 New Line Build (DISIS-2017-002)</t>
  </si>
  <si>
    <t>Build a second 22.26 mile 345 kV line from Renfrow to G17-185-Tap.</t>
  </si>
  <si>
    <t xml:space="preserve">Replace Woodward transformer CKT 1 (DISIS-2017-002) </t>
  </si>
  <si>
    <t>Replace Woodward transformer CKT1 with 590 MVA transformer or add an additional transformer at Woodward 345/138 kV</t>
  </si>
  <si>
    <t xml:space="preserve">Replace Woodward transformer CKT 2 (DISIS-2017-002) </t>
  </si>
  <si>
    <t>Replace Woodward transformer CKT2 with 590 MVA transformer or add an additional transformer at Woodward 345/138 kV</t>
  </si>
  <si>
    <t>Replace WWDPST to Woodward 138/138 kV transformer (DISIS-2017-002)</t>
  </si>
  <si>
    <t>Rebuild the existing WWDPST to Woodward 138/138 kV transformer to achieve a minimum spring/emergency rating of 440 MVA</t>
  </si>
  <si>
    <t>Sogate to Turner 138 kV Rebuild (DISIS-2017-002)</t>
  </si>
  <si>
    <t>Rebuild the existing Sogate to Turner 138 kV 2.6 mile line to achieve a minimum spring/emergency rating of 365 MVA</t>
  </si>
  <si>
    <t>Sooner to Pintail 345 kV Rebuild (DISIS-2017-002)</t>
  </si>
  <si>
    <t>Rebuild the existing Sooner to Pintail 345 kV 24.07 mile line to achieve a minimum spring/emergency rating of 1460 MVA</t>
  </si>
  <si>
    <t>SW134TP4 to McClain 138 kV Rebuild (DISIS-2017-002)</t>
  </si>
  <si>
    <t>Rebuild the existing SW134TP4 to McClain 138 kV 4.99 mile line to achieve a minimum summer/emergency rating of 495 MVA</t>
  </si>
  <si>
    <t>SW134TP4 to McClain 138 kV Rebuild (NRIS) (DISIS-2017-002)</t>
  </si>
  <si>
    <t>Rebuild the existing SW134TP4 to McClain 138 kV 4.99 mile line to achieve a minimum summer/emergency rating of 895 MVA</t>
  </si>
  <si>
    <t>SW134TP4 to Sogate 138 kV Rebuild (DISIS-2017-002)</t>
  </si>
  <si>
    <t>Rebuild the existing SW134TP4 to Sogate 138 kV 1.74 mile line to achieve a minimum spring/emergency rating of 380 MVA</t>
  </si>
  <si>
    <t>SW134TP4 to Westmore 138 kV Rebuild (DISIS-2017-002)</t>
  </si>
  <si>
    <t>Rebuild the existing SW134TP4 to Westmore 138 kV 0.77 mile line to achieve a minimum summer/emergency rating of 665 MVA</t>
  </si>
  <si>
    <t>Tupelo to Brown 138 kV Rebuild (DISIS-2017-002)</t>
  </si>
  <si>
    <t>Rebuild the existing Tupelo to Brown 138kV 36.9 mile line to achieve a minimum spring/emergency rating of 110 MVA</t>
  </si>
  <si>
    <t>Valiant to Lydia 345kV CKT2 New Line Build (DISIS-2017-002)</t>
  </si>
  <si>
    <t>Build a second 43.29 mile 345 kV line from Valiant to Lydia.</t>
  </si>
  <si>
    <t>Valiant to Turk 345kV New Line Build (DISIS-2017-002)</t>
  </si>
  <si>
    <t>Build a new 84.0 mile 345 kV line from Valiant to Turk.</t>
  </si>
  <si>
    <t>West Gardner to Craig 345 kV Rebuild (DISIS-2017-002)</t>
  </si>
  <si>
    <t>Rebuild the existing West Gardner to Craig 345 kV 16.19 mile line to achieve a minimum summer/emergency rating of 1350 MVA</t>
  </si>
  <si>
    <t>Woodring to Fargo JCT 69 kV Rebuild (DISIS-2017-002)</t>
  </si>
  <si>
    <t>Woodring to Pintail 345 kV Rebuild (DISIS-2017-002)</t>
  </si>
  <si>
    <t>Rebuild the existing Woodring to Pintail 345kV 19.15 mile line to achieve a minimum spring/emergency rating of 1235 MVA</t>
  </si>
  <si>
    <t>Woodward to Windfarm 138 kV Rebuild (DISIS-2017-002)</t>
  </si>
  <si>
    <t>Rebuild the existing Woodward to Windfarm 138kV 12.07 mile line to achieve a minimum spring/emergency rating of 290 MVA</t>
  </si>
  <si>
    <t>Woodward to WWDPST 138 kV Rebuild (DISIS-2017-002)</t>
  </si>
  <si>
    <t>Rebuild the existing Woodward to WWDPST 138 kV 4.40 mile line to achieve a minimum spring/emergency rating of 450 MVA</t>
  </si>
  <si>
    <t>04 - Southeast/05 - Southwest</t>
  </si>
  <si>
    <t>Ft Smith 500/345kV Transformer Replacement (DISIS-2017-002)</t>
  </si>
  <si>
    <t>Replace Ft. Smith transformer with 1035 MVA transformer or add an additional transformer at Ft. Smith 500/345 kV</t>
  </si>
  <si>
    <t>Holcomb to Setab 345 kV Rebuild (DISIS-2017-002)</t>
  </si>
  <si>
    <t>Rebuild the existing Holcomb to Setab 345 kV 39.66 mile line to achieve a minimum summer/emergency rating of 1792 MVA</t>
  </si>
  <si>
    <t>Beaver to Woodward 345kV New Line Build (DISIS-2017-002)</t>
  </si>
  <si>
    <t>Build approximately 60 miles of new 345kV line from Beaver to Woodward</t>
  </si>
  <si>
    <t>ELKCTY 230/138kV Transformer Replacement (DISIS-2017-002)</t>
  </si>
  <si>
    <t>Add 315 MVA transformer at ELKCTY</t>
  </si>
  <si>
    <t>Hitchland 230/115kV Transformer Replacement (DISIS-2017-002)</t>
  </si>
  <si>
    <t>Add 400 MVA transformer at Hitchland</t>
  </si>
  <si>
    <t>Potter County 345/230kV Transformer Replacement (DISIS-2017-002)</t>
  </si>
  <si>
    <t xml:space="preserve">Add 625 MVA transformer at Potter County </t>
  </si>
  <si>
    <t>Rebuild Asarco to Nichols 115 kV to 195 MVA</t>
  </si>
  <si>
    <t>Rebuild the existing Asarco to Nichols 115 kV 0.21 mile line to achieve a minimum light load/emergency rating of 239 MVA</t>
  </si>
  <si>
    <t>Rebuild Clarksville to Muskogee 345 kV (DISIS-2017-002)</t>
  </si>
  <si>
    <t>Rebuild the existing Clarksville to Muskogee 345 kV 21.380 mile line to achieve a minimum summer/emergency rating of 1792 MVA</t>
  </si>
  <si>
    <t>Rebuild Pittsburg to Seminole 345kV to 995 MVA</t>
  </si>
  <si>
    <t>Rebuild the existing Pittsburg to Seminole 345kV 51.27 mile line to achieve a minimum light load/emergency rating of 1792 MVA</t>
  </si>
  <si>
    <t>Rebuild Seagraves to Sulpher 115 kV to 165 MVA</t>
  </si>
  <si>
    <t>Rebuild the existing Seagraves to Sulpher 115 kV 12.53 mile line to achieve a minimum light load/emergency rating of 239 MVA</t>
  </si>
  <si>
    <t>Rebuild Terry County to Sulpher 115 kV to 165 MVA</t>
  </si>
  <si>
    <t>Rebuild the existing Terry County to Sulpher 115 kV 23.1 mile line to achieve a minimum light load/emergency rating of 239 MVA</t>
  </si>
  <si>
    <t>Rebuild Texas County to Hitchland 115 kV to 195 MVA</t>
  </si>
  <si>
    <t>Rebuild the existing Texas County to Hitchland 115 kV 13.04 mile line to achieve a minimum light load/emergency rating of 239 MVA</t>
  </si>
  <si>
    <t>Tolk 345/230kV Transformer Replacement (DISIS-2017-002)</t>
  </si>
  <si>
    <t>Replace Tolk transformer with 1010 MVA transformer (x3)</t>
  </si>
  <si>
    <t>Network Upgrades assigned in DISIS-2017-002 Phase 1 are included as Contingent Upgrades. Refer to 'Upgrade Summary' tab for list of Contingent Upgrades included in the analysis.</t>
  </si>
  <si>
    <t>Crossroads to Yoakum 345 kV New Line (DISIS-2017-002)</t>
  </si>
  <si>
    <t>DISIS-2017-002-P2</t>
  </si>
  <si>
    <t xml:space="preserve">541250 SIBLEYPL      161  548808 ECKLES-161    161  1  </t>
  </si>
  <si>
    <t>Summit 115kV Substation GEN-2018-007 Interconnection (TOIF) (WAPA)</t>
  </si>
  <si>
    <t>Summit 115kV Substation Interconnection Expansion (DISIS-2018-001)</t>
  </si>
  <si>
    <t>Groton-Leland Olds 345kV GEN-2018-008 Interconnection (TOIF) (BEPC)</t>
  </si>
  <si>
    <t>Groton-Leland Olds 345kV Line Tap (DISIS-2018-001)</t>
  </si>
  <si>
    <t>Neset 230kV Substation GEN-2018-010 Interconnection (TOIF) (BEPC)</t>
  </si>
  <si>
    <t>Neset 230kV Substation Interconnection Expansion (DISIS-2018-001)</t>
  </si>
  <si>
    <t>Edgeley 115kV Substation GEN-2018-039 Interconnection (TOIF) (WAPA)</t>
  </si>
  <si>
    <t>Edgeley 115kV Substation Interconnection Expansion (DISIS-2018-001)</t>
  </si>
  <si>
    <t>Facilitate the interconnection of GEN-2018-007</t>
  </si>
  <si>
    <t>Facilitate the interconnection of GEN-2018-008</t>
  </si>
  <si>
    <t>Facilitate the interconnection of GEN-2018-010</t>
  </si>
  <si>
    <t>Facilitate the interconnection of GEN-2018-039</t>
  </si>
  <si>
    <t>Antelope - Hoskins 345kV GEN-2018-012 Interconnection (TOIF) (NPPD)</t>
  </si>
  <si>
    <t>Antelope - Hoskins 345kV Line Tap (DISIS-2018-001)</t>
  </si>
  <si>
    <t>Fort Calhoun 345kV Substation GEN-2018-025 Interconnection (TOIF) (OPPD)</t>
  </si>
  <si>
    <t>Fort Calhoun 345kV Substation Interconnection Expansion (DISIS-2018-001)</t>
  </si>
  <si>
    <t>Cass County 345kV Substation Interconnection Expansion (DISIS-2018-001)</t>
  </si>
  <si>
    <t>Cass County 345kV Substation Interconnection Expansion GEN-2018-033 Interconnection (TOIF) (OPPD)</t>
  </si>
  <si>
    <t>Stegall 230kV Substation GEN-2018-036 Interconnection (TOIF) (WAPA)</t>
  </si>
  <si>
    <t>Stegall 230kV Substation Interconnection Expansion (DISIS-2018-001)</t>
  </si>
  <si>
    <t>Looping in OPPD (S1211) (S1220) (S1211) (S1299) 161kV (DISIS-2018-001)</t>
  </si>
  <si>
    <t>Looping in OPPD (S1211) (S1220) (S1211) (S1299) 161kV GEN-2018-037 Interconnection (TOIF) (OPPD)</t>
  </si>
  <si>
    <t>Ft. Calhoun - Raun  345 kV GEN-2018-043 Interconnection (TOIF) (OPPD)</t>
  </si>
  <si>
    <t>Ft. Calhoun - Raun  345 kV Line Tap (DISIS-2018-001)</t>
  </si>
  <si>
    <t>Fort Calhoun 345kV Substation GEN-2018-044 Interconnection (TOIF) (OPPD)</t>
  </si>
  <si>
    <t>Gerald Gentlemen - Red Willow 345kV GEN-2018-45 Interconnection (TOIF) (NPPD)</t>
  </si>
  <si>
    <t>Gerald Gentlemen - Red Willow 345kV Line Tap (DISIS-2018-001)</t>
  </si>
  <si>
    <t>Gerald Gentlemen - Red Willow 345kV GEN-2018-46 Interconnection (TOIF) (NPPD)</t>
  </si>
  <si>
    <t>Fort Thompson-Grand Island (Grand Prairie) 345kV GEN-2018-056 Interconnection (TOIF) (WAPA)</t>
  </si>
  <si>
    <t>Fort Thompson-Grand Island (Grand Prairie) 345kV Line Tap (DISIS-2018-001)</t>
  </si>
  <si>
    <t>Axtell-Post Rock 345 kV GEN-2018-060 Interconnection (TOIF) (NPPD)</t>
  </si>
  <si>
    <t>Axtell-Post Rock 345 kV Line Tap (DISIS-2018-001)</t>
  </si>
  <si>
    <t>Facilitate the interconnection of GEN-2018-012</t>
  </si>
  <si>
    <t>Facilitate the interconnection of GEN-2018-025</t>
  </si>
  <si>
    <t>Facilitate the interconnection of GEN-2018-033</t>
  </si>
  <si>
    <t>Facilitate the interconnection of GEN-2018-036</t>
  </si>
  <si>
    <t>Facilitate the interconnection of GEN-2018-037</t>
  </si>
  <si>
    <t>Facilitate the interconnection of GEN-2018-043</t>
  </si>
  <si>
    <t>Facilitate the interconnection of GEN-2018-044</t>
  </si>
  <si>
    <t>Facilitate the interconnection of GEN-2018-045</t>
  </si>
  <si>
    <t>Facilitate the interconnection of GEN-2018-046</t>
  </si>
  <si>
    <t>Facilitate the interconnection of GEN-2018-056</t>
  </si>
  <si>
    <t>Facilitate the interconnection of GEN-2018-060</t>
  </si>
  <si>
    <t>Facilitate the interconnection of GEN-2018-025 and GEN-2018-044</t>
  </si>
  <si>
    <t>Facilitate the interconnection of GEN-2018-045 and GEN-2018-046</t>
  </si>
  <si>
    <t>SEPC</t>
  </si>
  <si>
    <t>INDN</t>
  </si>
  <si>
    <t>ITCGP</t>
  </si>
  <si>
    <t>Cimarron 115kV Substation GEN-2018-009 Interconnection (TOIF) (SUNC)</t>
  </si>
  <si>
    <t>Cimarron 115kV Substation Interconnection Expansion (DISIS-2018-001)</t>
  </si>
  <si>
    <t>Abilene Energy Center-Northview 115kV GEN-2018-013 Interconnection (TOIF) (EKC)</t>
  </si>
  <si>
    <t>Abilene Energy Center-Northview 115kV Line Tap (DISIS-2018-001)</t>
  </si>
  <si>
    <t>Holt County 345kV Substation GEN-2018-014 Interconnection (TOIF) (TMO)</t>
  </si>
  <si>
    <t>Holt County 345kV Substation Interconnection Expansion (DISIS-2018-001)</t>
  </si>
  <si>
    <t>Mullen Creek 345kV Substation GEN-2018-022 Interconnection (TOIF) (EMW)</t>
  </si>
  <si>
    <t>Mullen Creek 345kV Substation Interconnection Expansion (DISIS-2018-001)</t>
  </si>
  <si>
    <t>Lamar-Finney 345kV Substation GEN-2018-030 Interconnection (TOIF) (SWPS)</t>
  </si>
  <si>
    <t>Lamar-Finney 345kV Substation Interconnection Expansion (DISIS-2018-001)</t>
  </si>
  <si>
    <t>Blue Valley 161kV Substation GEN-2018-031 Interconnection (TOIF) (INDN)</t>
  </si>
  <si>
    <t>Blue Valley 161kV Substation Interconnection Expansion (DISIS-2018-001)</t>
  </si>
  <si>
    <t>Neosho 345kV Substation GEN-2018-032 Interconnection (TOIF) (EKC)</t>
  </si>
  <si>
    <t>Neosho 345kV Substation Interconnection Expansion (DISIS-2018-001)</t>
  </si>
  <si>
    <t>Sibley 345kV Substation GEN-2018-038 Interconnection (TOIF) (EMW)</t>
  </si>
  <si>
    <t>Sibley 345kV Substation Interconnection Expansion (DISIS-2018-001)</t>
  </si>
  <si>
    <t>Sibley - Overton 345kV GEN-2018-040 Interconnection (TOIF) (EM)</t>
  </si>
  <si>
    <t>Sibley - Overton 345kV Line Tap (DISIS-2018-001)</t>
  </si>
  <si>
    <t>Sibley - Overton 345kV GEN-2018-041 Interconnection (TOIF) (EM)</t>
  </si>
  <si>
    <t>Sibley - Overton 345kV GEN-2018-042 Interconnection (TOIF) (EM)</t>
  </si>
  <si>
    <t>Thistle 345kV Substation GEN-2018-049 Interconnection (TOIF) (ITCGP)</t>
  </si>
  <si>
    <t>Thistle 345kV Substation Interconnection Expansion (DISIS-2018-001)</t>
  </si>
  <si>
    <t>Kelly 161kV Substation GEN-2018-053 Interconnection (TOIF) (EKC)</t>
  </si>
  <si>
    <t>Kelly 161kV Substation Interconnection Expansion (DISIS-2018-001)</t>
  </si>
  <si>
    <t>KC South - N. Raymore 161kV GEN-2018-054 Interconnection (TOIF) (EMW)</t>
  </si>
  <si>
    <t>KC South - N. Raymore 161kV Line Tap (DISIS-2018-001)</t>
  </si>
  <si>
    <t>Gordon Evans 138kV Substation GEN-2018-057 Interconnection (TOIF) (EKC)</t>
  </si>
  <si>
    <t>Gordon Evans 138kV Substation Interconnection Expansion (DISIS-2018-001)</t>
  </si>
  <si>
    <t>Stranger Creek 345kV GEN-2018-058 Interconnection (TOIF) (EKC)</t>
  </si>
  <si>
    <t>Stranger Creek 345kV Interconnection Expansion (DISIS-2018-001)</t>
  </si>
  <si>
    <t>Stranger Creek 345kV GEN-2018-059 Interconnection (TOIF) (EKC)</t>
  </si>
  <si>
    <t>Kelly 161kV Substation GEN-2018-061 Interconnection (TOIF) (EKC)</t>
  </si>
  <si>
    <t>Nearman 161kV Substation GEN-2018-062 Interconnection (TOIF) (KACY)</t>
  </si>
  <si>
    <t>Nearman 161kV Substation Interconnection Expansion (DISIS-2018-001)</t>
  </si>
  <si>
    <t>Facilitate the interconnection of GEN-2018-009</t>
  </si>
  <si>
    <t>Facilitate the interconnection of GEN-2018-013</t>
  </si>
  <si>
    <t>Facilitate the interconnection of GEN-2018-014</t>
  </si>
  <si>
    <t>Facilitate the interconnection of GEN-2018-022</t>
  </si>
  <si>
    <t>Facilitate the interconnection of GEN-2018-030</t>
  </si>
  <si>
    <t>Facilitate the interconnection of GEN-2018-031</t>
  </si>
  <si>
    <t>Facilitate the interconnection of GEN-2018-032</t>
  </si>
  <si>
    <t>Facilitate the interconnection of GEN-2018-038</t>
  </si>
  <si>
    <t>Facilitate the interconnection of GEN-2018-040</t>
  </si>
  <si>
    <t>Facilitate the interconnection of GEN-2018-041</t>
  </si>
  <si>
    <t>Facilitate the interconnection of GEN-2018-042</t>
  </si>
  <si>
    <t>Facilitate the interconnection of GEN-2018-049</t>
  </si>
  <si>
    <t>Facilitate the interconnection of GEN-2018-053</t>
  </si>
  <si>
    <t>Facilitate the interconnection of GEN-2018-054</t>
  </si>
  <si>
    <t>Facilitate the interconnection of GEN-2018-057</t>
  </si>
  <si>
    <t>Facilitate the interconnection of GEN-2018-058</t>
  </si>
  <si>
    <t>Facilitate the interconnection of GEN-2018-059</t>
  </si>
  <si>
    <t>Facilitate the interconnection of GEN-2018-061</t>
  </si>
  <si>
    <t>Facilitate the interconnection of GEN-2018-062</t>
  </si>
  <si>
    <t>Facilitate the interconnection of GEN-2018-058 and GEN-2018-059</t>
  </si>
  <si>
    <t>Facilitate the interconnection of GEN-2018-053 and GEN-2018-061</t>
  </si>
  <si>
    <t>Facilitate the interconnection of GEN-2018-040, GEN-2018-041, and GEN-2018-042</t>
  </si>
  <si>
    <t>North Boston-Bann 138kV GEN-2018-003 Interconnection (TOIF) (AEPW)</t>
  </si>
  <si>
    <t>North Boston-Bann 138kV Line Tap (DISIS-2018-001)</t>
  </si>
  <si>
    <t>Dover 138 kV Switching Station GEN-2018-011 Interconnection (TOIF) (WFEC)</t>
  </si>
  <si>
    <t>Dover 138 kV Switching Station Interconnection Expansion (DISIS-2018-001)</t>
  </si>
  <si>
    <t>Chisholm-Gracemont 345kV GEN-2018-021 Interconnection (TOIF) (AEP)</t>
  </si>
  <si>
    <t>Chisholm-Gracemont 345kV Line Tap (DISIS-2018-001)</t>
  </si>
  <si>
    <t>Canadian River-Muskogee and Muskogee-Seminole 345kV GEN-2018-024 Interconnection (TOIF) (OGE)</t>
  </si>
  <si>
    <t>Canadian River-Muskogee and Muskogee-Seminole 345kV Line Tap (DISIS-2018-001)</t>
  </si>
  <si>
    <t>Mustang 138kV Substation GEN-2018-026 Interconnection (TOIF) (OKGE)</t>
  </si>
  <si>
    <t>Mustang 138kV Substation Interconnection Expansion (DISIS-2018-001)</t>
  </si>
  <si>
    <t>Tulsa Power Station 38kV Substation GEN-2018-027 Interconnection (TOIF) (AEP)</t>
  </si>
  <si>
    <t>Tulsa Power Station 38kV Substation Interconnection Expansion (DISIS-2018-001)</t>
  </si>
  <si>
    <t>Tulsa North 138kV Substation GEN-2018-028 Interconnection (TOIF) (AEP)</t>
  </si>
  <si>
    <t>Tulsa North 138kV Substation Interconnection Expansion (DISIS-2018-001)</t>
  </si>
  <si>
    <t>Horseshoe Lake 138kV Substation GEN-2018-029 Interconnection (TOIF) (OKGE)</t>
  </si>
  <si>
    <t>Horseshoe Lake 138kV Substation Interconnection Expansion (DISIS-2018-001)</t>
  </si>
  <si>
    <t>Pecan Creek 345kV Substation GEN-2018-048 Interconnection (TOIF) (OGE)</t>
  </si>
  <si>
    <t>Pecan Creek 345kV Substation Interconnection Expansion (DISIS-2018-001)</t>
  </si>
  <si>
    <t>Longwood 345kV Substation GEN-2018-050 Interconnection (TOIF) (AEPW)</t>
  </si>
  <si>
    <t>Longwood 345kV Substation Interconnection Expansion (DISIS-2018-001)</t>
  </si>
  <si>
    <t>Terry Road 345kV Substation (TOIF) (AEP)</t>
  </si>
  <si>
    <t>Terry Road 345kV Substation Interconnection Expansion</t>
  </si>
  <si>
    <t>OGE</t>
  </si>
  <si>
    <t>Facilitate the interconnection of GEN-2018-003</t>
  </si>
  <si>
    <t>Facilitate the interconnection of GEN-2018-011</t>
  </si>
  <si>
    <t>Facilitate the interconnection of GEN-2018-021</t>
  </si>
  <si>
    <t>Facilitate the interconnection of GEN-2018-024</t>
  </si>
  <si>
    <t>Facilitate the interconnection of GEN-2018-026</t>
  </si>
  <si>
    <t>Facilitate the interconnection of GEN-2018-027</t>
  </si>
  <si>
    <t>Facilitate the interconnection of GEN-2018-028</t>
  </si>
  <si>
    <t>Facilitate the interconnection of GEN-2018-029</t>
  </si>
  <si>
    <t>Facilitate the interconnection of GEN-2018-048</t>
  </si>
  <si>
    <t>Facilitate the interconnection of GEN-2018-050</t>
  </si>
  <si>
    <t>Facilitate the interconnection of GEN-2018-055</t>
  </si>
  <si>
    <t>Facilitate the interconnection of GEN-2018-048 and GEN-2018-051 (Group 05)</t>
  </si>
  <si>
    <t>T14 Circuit 115kV GEN-2018-004 Interconnection (TOIF)</t>
  </si>
  <si>
    <t>T14 Circuit 115kV Line Tap (DISIS-2018-001)</t>
  </si>
  <si>
    <t>Tuco-Oklaunion 345kV GEN-2018-015 Interconnection (TOIF) (SWPS)</t>
  </si>
  <si>
    <t>Tuco-Oklaunion 345kV Line Tap (DISIS-2018-001)</t>
  </si>
  <si>
    <t>Pecan Creek 345kV Substation GEN-2018-051 Interconnection (TOIF) (OGE)</t>
  </si>
  <si>
    <t>Roadrunner 115kV Substation GEN-2018-052 Interconnection (TOIF) (SWPS)</t>
  </si>
  <si>
    <t>Roadrunner 115kV Substation Interconnection Expansion (DISIS-2018-001)</t>
  </si>
  <si>
    <t>Facilitate the interconnection of GEN-2018-004</t>
  </si>
  <si>
    <t>Facilitate the interconnection of GEN-2018-015</t>
  </si>
  <si>
    <t>Facilitate the interconnection of GEN-2018-051</t>
  </si>
  <si>
    <t>Facilitate the interconnection of GEN-2018-052</t>
  </si>
  <si>
    <t>Build approximately 72 miles of new 345 kV line from Crossroads to Yoakum</t>
  </si>
  <si>
    <t>Summit to Watertown 115 kV Structure Replacements (DISIS-2018-001)</t>
  </si>
  <si>
    <t>Replace structures on the existing Summit to Watertown 115 kV 30.7 mile line</t>
  </si>
  <si>
    <t>Replace Hoskins 230/115 kV transformer. (DISIS-2017-002)</t>
  </si>
  <si>
    <t>Tecumseh Hill to G17-105-Tap 161 kV Rebuild (DISIS-2017-002)</t>
  </si>
  <si>
    <t>Rebuild the existing Tecumseh Hill to G17-105-Tap 161 kV 3.0 mile line to achieve a minimum winter/emergency rating of 250 MVA</t>
  </si>
  <si>
    <t>Holt County to Grand Prairie 345kV Double Circuit Rebuild (DISIS-2017-002) (WAPA)</t>
  </si>
  <si>
    <t>Rebuild the Holt County to Grand Prairie 345kV 33.35 mile lines to achieve minimum summer/emergency rating of 1792 MVA</t>
  </si>
  <si>
    <t xml:space="preserve">Build approximately 110 miles of new 345kV line from Keystone to Red Willow </t>
  </si>
  <si>
    <t>Sioux falls to Pahoja 230kV Rebuild (DISIS-2017-002) (WAPA)</t>
  </si>
  <si>
    <t>Rebuild the existing Sioux falls to Pahoja 230kV 20.19 mile line to achieve minimum summer rating of 405 MVA</t>
  </si>
  <si>
    <t>Rebuild the existing Williston to Judson 115 kV 2.15 mile line to achieve a minimum summer/emergency rating of 260 MVA</t>
  </si>
  <si>
    <t>Build a new 95 mile 345 kV line from Delaware to Opensky.</t>
  </si>
  <si>
    <t>Build a new 65 mile 345 kV line from Delaware to Rose Hill.</t>
  </si>
  <si>
    <t>Rebuild the existing Woodring to Fargo JCT 69 kV 2.70 mile line to achieve a minimum spring/emergency rating of 130 MVA</t>
  </si>
  <si>
    <t>Rock Creek to Atchison 345 kV New Line Build (DISIS-2018-001)</t>
  </si>
  <si>
    <t>Build a new 345 kV line from Rock Creek to Atchison (Evergy/MEC) (14.0 miles)</t>
  </si>
  <si>
    <t>Holt to Atchison 345 kV New Line Build (DISIS-2018-001)</t>
  </si>
  <si>
    <t>Delaware Tap to Tulsa SE 138 kV Rebuild (DISIS-2018-001)</t>
  </si>
  <si>
    <t>Rebuild the existing Delaware Tap to Tulsa SE 138 kV 2.09 mile line</t>
  </si>
  <si>
    <t>Delaware Tap  to Tulsa SE 138 kV Rebuild (DISIS-2018-001)</t>
  </si>
  <si>
    <t>N North Boston to GEN-2018-003-TAP 138 kV Rebuild (DISIS-2018-001)</t>
  </si>
  <si>
    <t>Rebuild the existing N North Boston to GEN-2018-003-TAP 138 kV 1.73 mile line</t>
  </si>
  <si>
    <t>Phase 1 Draft Posting</t>
  </si>
  <si>
    <t>Phase 1 Final Posting</t>
  </si>
  <si>
    <t>Upgrades and Cost</t>
  </si>
  <si>
    <t>Constraints Summary</t>
  </si>
  <si>
    <t>Upgrade constraints based on TO feedback</t>
  </si>
  <si>
    <t>Assigned Upgraded Costs</t>
  </si>
  <si>
    <t>Removed mitigaiton assigned due to updated line ratings</t>
  </si>
  <si>
    <t>Upgrade Summary</t>
  </si>
  <si>
    <t>Chisholm - Woodward - Border 345 kV Ckt 1 (AEP)</t>
  </si>
  <si>
    <t>Build 0.84-miles of new 345 kV line from a new tap on the Woodward to Border 345 kV line to Chisholm with a summer emergency rating of 1792 MVA.</t>
  </si>
  <si>
    <t>Solar/Battery</t>
  </si>
  <si>
    <t>Solar/Wind</t>
  </si>
  <si>
    <t>Requests</t>
  </si>
  <si>
    <t>Updated fuel types, LOIS amounts, and limiting elements</t>
  </si>
  <si>
    <t>Sharing a gen-tie line with a prior-queued GEN-2017-115 request</t>
  </si>
  <si>
    <t>None - FBD Modeling Issue at Minco - To Be Addressed in Phase 2</t>
  </si>
  <si>
    <t>Published: August 9, 2022</t>
  </si>
  <si>
    <t>Phase 1 Final Posting with Interconnection Cost Estimate Updates</t>
  </si>
  <si>
    <t>Sharing a gen-tie line with a prior-queued GEN-2016-037 request</t>
  </si>
  <si>
    <t>Sharing a POI substation with a prior-queued GEN-2017-120 request</t>
  </si>
  <si>
    <t>Network Upgrade Costs: $222,172,040.21
Interconnection Costs: $429,077,175.00</t>
  </si>
  <si>
    <t>Updated Interconnection Cost Estimates due to updated costs provided by Transmission 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</si>
</sst>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4" x14ac:knownFonts="1">
    <font>
      <sz val="11"/>
      <color theme="1"/>
      <name val="Calibri"/>
      <family val="2"/>
      <scheme val="minor"/>
    </font>
    <font>
      <sz val="11"/>
      <color theme="1"/>
      <name val="Calibri"/>
      <family val="2"/>
      <scheme val="minor"/>
    </font>
    <font>
      <sz val="11"/>
      <color rgb="FF9C6500"/>
      <name val="Calibri"/>
      <family val="2"/>
      <scheme val="minor"/>
    </font>
    <font>
      <b/>
      <sz val="18"/>
      <color theme="0"/>
      <name val="Segoe UI"/>
      <family val="2"/>
    </font>
    <font>
      <b/>
      <sz val="14"/>
      <color theme="1"/>
      <name val="Segoe UI"/>
      <family val="2"/>
    </font>
    <font>
      <b/>
      <sz val="14"/>
      <name val="Segoe UI"/>
      <family val="2"/>
    </font>
    <font>
      <b/>
      <sz val="14"/>
      <color rgb="FFFF0000"/>
      <name val="Segoe UI"/>
      <family val="2"/>
    </font>
    <font>
      <b/>
      <i/>
      <sz val="14"/>
      <color theme="1"/>
      <name val="Segoe UI"/>
      <family val="2"/>
    </font>
    <font>
      <sz val="11"/>
      <color theme="1"/>
      <name val="Segoe UI"/>
      <family val="2"/>
    </font>
    <font>
      <u/>
      <sz val="11"/>
      <color theme="10"/>
      <name val="Calibri"/>
      <family val="2"/>
      <scheme val="minor"/>
    </font>
    <font>
      <sz val="14"/>
      <color theme="1"/>
      <name val="Segoe UI"/>
      <family val="2"/>
    </font>
    <font>
      <b/>
      <sz val="16"/>
      <name val="Segoe UI"/>
      <family val="2"/>
    </font>
    <font>
      <sz val="14"/>
      <name val="Segoe UI"/>
      <family val="2"/>
    </font>
    <font>
      <sz val="12"/>
      <color theme="1"/>
      <name val="Segoe UI"/>
      <family val="2"/>
    </font>
    <font>
      <b/>
      <sz val="16"/>
      <color theme="1"/>
      <name val="Segoe UI"/>
      <family val="2"/>
    </font>
    <font>
      <b/>
      <sz val="16"/>
      <color theme="0"/>
      <name val="Segoe UI"/>
      <family val="2"/>
    </font>
    <font>
      <sz val="18"/>
      <color theme="0"/>
      <name val="Segoe UI"/>
      <family val="2"/>
    </font>
    <font>
      <sz val="12"/>
      <name val="Segoe UI"/>
      <family val="2"/>
    </font>
    <font>
      <b/>
      <sz val="12"/>
      <color rgb="FFFFFFFF"/>
      <name val="Segoe UI"/>
      <family val="2"/>
    </font>
    <font>
      <b/>
      <sz val="12"/>
      <color theme="1"/>
      <name val="Segoe UI"/>
      <family val="2"/>
    </font>
    <font>
      <b/>
      <sz val="12"/>
      <color theme="0"/>
      <name val="Segoe UI"/>
      <family val="2"/>
    </font>
    <font>
      <sz val="8"/>
      <name val="Calibri"/>
      <family val="2"/>
      <scheme val="minor"/>
    </font>
    <font>
      <b/>
      <u/>
      <sz val="12"/>
      <color theme="10"/>
      <name val="Segoe UI"/>
      <family val="2"/>
    </font>
    <font>
      <sz val="12"/>
      <color rgb="FF000000"/>
      <name val="Segoe UI"/>
      <family val="2"/>
    </font>
    <font>
      <sz val="12"/>
      <color rgb="FF242424"/>
      <name val="Segoe UI"/>
      <family val="2"/>
    </font>
    <font>
      <sz val="11"/>
      <color theme="1"/>
      <name val="Consolas"/>
      <family val="3"/>
    </font>
    <font>
      <sz val="10"/>
      <name val="Courier New"/>
      <family val="3"/>
    </font>
    <font>
      <sz val="12"/>
      <color theme="1"/>
      <name val="Segoe UI"/>
      <family val="2"/>
    </font>
    <font>
      <sz val="12"/>
      <color rgb="FF000000"/>
      <name val="Segoe UI"/>
      <family val="2"/>
    </font>
    <font>
      <sz val="12"/>
      <color theme="1"/>
      <name val="Segoe UI"/>
      <family val="2"/>
    </font>
    <font>
      <sz val="12"/>
      <color theme="1"/>
      <name val="Segoe UI"/>
      <family val="2"/>
    </font>
    <font>
      <sz val="12"/>
      <color theme="1"/>
      <name val="Segoe UI"/>
      <family val="2"/>
    </font>
    <font>
      <sz val="12"/>
      <color theme="1"/>
      <name val="Segoe UI"/>
    </font>
    <font>
      <sz val="12"/>
      <color rgb="FF000000"/>
      <name val="Segoe UI"/>
    </font>
  </fonts>
  <fills count="6">
    <fill>
      <patternFill patternType="none"/>
    </fill>
    <fill>
      <patternFill patternType="gray125"/>
    </fill>
    <fill>
      <patternFill patternType="solid">
        <fgColor rgb="FF2399BB"/>
        <bgColor indexed="64"/>
      </patternFill>
    </fill>
    <fill>
      <patternFill patternType="solid">
        <fgColor rgb="FFFFEB9C"/>
      </patternFill>
    </fill>
    <fill>
      <patternFill patternType="solid">
        <fgColor rgb="FF1FBF92"/>
        <bgColor indexed="64"/>
      </patternFill>
    </fill>
    <fill>
      <patternFill patternType="solid">
        <fgColor theme="8"/>
        <bgColor indexed="64"/>
      </patternFill>
    </fill>
  </fills>
  <borders count="43">
    <border>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auto="1"/>
      </right>
      <top style="medium">
        <color indexed="64"/>
      </top>
      <bottom style="thin">
        <color auto="1"/>
      </bottom>
      <diagonal/>
    </border>
    <border>
      <left style="thin">
        <color auto="1"/>
      </left>
      <right style="thin">
        <color indexed="64"/>
      </right>
      <top style="medium">
        <color indexed="64"/>
      </top>
      <bottom/>
      <diagonal/>
    </border>
    <border>
      <left style="medium">
        <color indexed="64"/>
      </left>
      <right style="thin">
        <color auto="1"/>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3" borderId="0" applyNumberFormat="0" applyBorder="0" applyAlignment="0" applyProtection="0"/>
    <xf numFmtId="0" fontId="9" fillId="0" borderId="0" applyNumberFormat="0" applyFill="0" applyBorder="0" applyAlignment="0" applyProtection="0"/>
    <xf numFmtId="0" fontId="25" fillId="0" borderId="0"/>
    <xf numFmtId="0" fontId="26" fillId="0" borderId="0"/>
    <xf numFmtId="0" fontId="26" fillId="0" borderId="0"/>
  </cellStyleXfs>
  <cellXfs count="178">
    <xf numFmtId="0" fontId="0" fillId="0" borderId="0" xfId="0"/>
    <xf numFmtId="0" fontId="0" fillId="0" borderId="0" xfId="0" applyAlignment="1">
      <alignment wrapText="1"/>
    </xf>
    <xf numFmtId="0" fontId="3" fillId="2" borderId="13" xfId="0" applyFont="1" applyFill="1" applyBorder="1" applyAlignment="1">
      <alignment horizontal="center"/>
    </xf>
    <xf numFmtId="0" fontId="8" fillId="0" borderId="0" xfId="0" applyFont="1"/>
    <xf numFmtId="0" fontId="3" fillId="4" borderId="14" xfId="0" applyFont="1" applyFill="1" applyBorder="1" applyAlignment="1">
      <alignment horizontal="center" wrapText="1"/>
    </xf>
    <xf numFmtId="0" fontId="10" fillId="0" borderId="0" xfId="0" applyFont="1" applyAlignment="1">
      <alignment wrapText="1"/>
    </xf>
    <xf numFmtId="0" fontId="12" fillId="0" borderId="0" xfId="0" applyFont="1" applyAlignment="1">
      <alignment horizontal="left" wrapText="1"/>
    </xf>
    <xf numFmtId="164" fontId="13" fillId="0" borderId="0" xfId="0" applyNumberFormat="1" applyFont="1"/>
    <xf numFmtId="164" fontId="10" fillId="0" borderId="0" xfId="1" applyNumberFormat="1" applyFont="1" applyBorder="1" applyAlignment="1">
      <alignment horizontal="left" wrapText="1"/>
    </xf>
    <xf numFmtId="0" fontId="14" fillId="0" borderId="16" xfId="0" applyFont="1" applyBorder="1" applyAlignment="1">
      <alignment horizontal="center"/>
    </xf>
    <xf numFmtId="0" fontId="14" fillId="0" borderId="15" xfId="0" applyFont="1" applyBorder="1" applyAlignment="1">
      <alignment horizontal="center"/>
    </xf>
    <xf numFmtId="0" fontId="10" fillId="0" borderId="0" xfId="0" applyFont="1"/>
    <xf numFmtId="0" fontId="14" fillId="0" borderId="17" xfId="0" applyFont="1" applyBorder="1" applyAlignment="1">
      <alignment horizontal="center"/>
    </xf>
    <xf numFmtId="0" fontId="15" fillId="2" borderId="9" xfId="0" applyFont="1" applyFill="1" applyBorder="1" applyAlignment="1">
      <alignment horizontal="center" vertical="top"/>
    </xf>
    <xf numFmtId="0" fontId="15" fillId="2" borderId="10" xfId="0" applyFont="1" applyFill="1" applyBorder="1" applyAlignment="1">
      <alignment horizontal="center" vertical="top"/>
    </xf>
    <xf numFmtId="0" fontId="3" fillId="2" borderId="11" xfId="0" applyFont="1" applyFill="1" applyBorder="1" applyAlignment="1">
      <alignment horizontal="center" vertical="top" wrapText="1"/>
    </xf>
    <xf numFmtId="0" fontId="16" fillId="4" borderId="13" xfId="0" applyFont="1" applyFill="1" applyBorder="1" applyAlignment="1">
      <alignment horizontal="center" wrapText="1"/>
    </xf>
    <xf numFmtId="0" fontId="16" fillId="4" borderId="19" xfId="0" applyFont="1" applyFill="1" applyBorder="1" applyAlignment="1">
      <alignment horizontal="center" wrapText="1"/>
    </xf>
    <xf numFmtId="0" fontId="0" fillId="0" borderId="0" xfId="0" applyAlignment="1">
      <alignment vertical="top"/>
    </xf>
    <xf numFmtId="0" fontId="2" fillId="0" borderId="0" xfId="3" applyFill="1"/>
    <xf numFmtId="14" fontId="17" fillId="0" borderId="5" xfId="0" applyNumberFormat="1" applyFont="1" applyBorder="1" applyAlignment="1">
      <alignment horizontal="left" vertical="top"/>
    </xf>
    <xf numFmtId="0" fontId="17" fillId="0" borderId="6" xfId="0" applyFont="1" applyBorder="1" applyAlignment="1">
      <alignment horizontal="left" vertical="top"/>
    </xf>
    <xf numFmtId="0" fontId="17" fillId="0" borderId="6" xfId="0" applyFont="1" applyBorder="1" applyAlignment="1">
      <alignment horizontal="left" vertical="top" wrapText="1"/>
    </xf>
    <xf numFmtId="0" fontId="0" fillId="0" borderId="0" xfId="0" applyAlignment="1">
      <alignment horizontal="center" vertical="top" wrapText="1"/>
    </xf>
    <xf numFmtId="0" fontId="0" fillId="0" borderId="0" xfId="0" applyAlignment="1">
      <alignment horizontal="center" vertical="center" wrapText="1"/>
    </xf>
    <xf numFmtId="0" fontId="18" fillId="2" borderId="5" xfId="0" applyFont="1" applyFill="1" applyBorder="1" applyAlignment="1">
      <alignment vertical="top" wrapText="1"/>
    </xf>
    <xf numFmtId="0" fontId="18" fillId="2" borderId="6" xfId="0" applyFont="1" applyFill="1" applyBorder="1" applyAlignment="1">
      <alignment vertical="top" wrapText="1"/>
    </xf>
    <xf numFmtId="0" fontId="13" fillId="0" borderId="2" xfId="0" applyFont="1" applyBorder="1" applyAlignment="1">
      <alignment wrapText="1"/>
    </xf>
    <xf numFmtId="0" fontId="13" fillId="0" borderId="1" xfId="0" applyFont="1" applyBorder="1" applyAlignment="1">
      <alignment wrapText="1"/>
    </xf>
    <xf numFmtId="0" fontId="13" fillId="0" borderId="8" xfId="0" applyFont="1" applyBorder="1" applyAlignment="1">
      <alignment wrapText="1"/>
    </xf>
    <xf numFmtId="0" fontId="18" fillId="2" borderId="7" xfId="0" applyFont="1" applyFill="1" applyBorder="1" applyAlignment="1">
      <alignment vertical="top" wrapText="1"/>
    </xf>
    <xf numFmtId="0" fontId="18" fillId="2" borderId="6"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6" xfId="0" applyFont="1" applyFill="1" applyBorder="1" applyAlignment="1">
      <alignment horizontal="center" vertical="top" wrapText="1"/>
    </xf>
    <xf numFmtId="0" fontId="20" fillId="5" borderId="22" xfId="0" applyFont="1" applyFill="1" applyBorder="1" applyAlignment="1">
      <alignment horizontal="center" vertical="top" wrapText="1"/>
    </xf>
    <xf numFmtId="0" fontId="20" fillId="5" borderId="4" xfId="0" applyFont="1" applyFill="1" applyBorder="1" applyAlignment="1">
      <alignment horizontal="center" vertical="top" wrapText="1"/>
    </xf>
    <xf numFmtId="0" fontId="20" fillId="5" borderId="23" xfId="0" applyFont="1" applyFill="1" applyBorder="1" applyAlignment="1">
      <alignment horizontal="center" vertical="top" wrapText="1"/>
    </xf>
    <xf numFmtId="0" fontId="19" fillId="0" borderId="5" xfId="0" applyFont="1" applyBorder="1" applyAlignment="1">
      <alignment vertical="top" wrapText="1"/>
    </xf>
    <xf numFmtId="0" fontId="19" fillId="0" borderId="6" xfId="0" applyFont="1" applyBorder="1" applyAlignment="1">
      <alignment vertical="top" wrapText="1"/>
    </xf>
    <xf numFmtId="0" fontId="19" fillId="0" borderId="7" xfId="0" applyFont="1" applyBorder="1" applyAlignment="1">
      <alignment vertical="top" wrapText="1"/>
    </xf>
    <xf numFmtId="14" fontId="13" fillId="0" borderId="1" xfId="0" applyNumberFormat="1" applyFont="1" applyBorder="1" applyAlignment="1">
      <alignment wrapText="1"/>
    </xf>
    <xf numFmtId="0" fontId="13" fillId="0" borderId="2" xfId="0" applyFont="1" applyBorder="1"/>
    <xf numFmtId="0" fontId="13" fillId="0" borderId="2" xfId="0" applyFont="1" applyBorder="1" applyAlignment="1">
      <alignment horizontal="right" wrapText="1"/>
    </xf>
    <xf numFmtId="0" fontId="4" fillId="0" borderId="13" xfId="0" applyFont="1" applyBorder="1" applyAlignment="1">
      <alignment horizontal="left" vertical="top" wrapText="1"/>
    </xf>
    <xf numFmtId="164" fontId="18" fillId="2" borderId="7" xfId="0" applyNumberFormat="1" applyFont="1" applyFill="1" applyBorder="1" applyAlignment="1">
      <alignment horizontal="left" vertical="top" wrapText="1"/>
    </xf>
    <xf numFmtId="0" fontId="13" fillId="0" borderId="1" xfId="0" applyFont="1" applyBorder="1" applyAlignment="1">
      <alignment horizontal="left" wrapText="1"/>
    </xf>
    <xf numFmtId="0" fontId="18" fillId="2" borderId="34" xfId="0" applyFont="1" applyFill="1" applyBorder="1" applyAlignment="1">
      <alignment vertical="top"/>
    </xf>
    <xf numFmtId="0" fontId="18" fillId="2" borderId="35" xfId="0" applyFont="1" applyFill="1" applyBorder="1" applyAlignment="1">
      <alignment vertical="top"/>
    </xf>
    <xf numFmtId="0" fontId="13" fillId="0" borderId="29" xfId="0" applyFont="1" applyBorder="1"/>
    <xf numFmtId="0" fontId="22" fillId="0" borderId="15" xfId="4" applyFont="1" applyFill="1" applyBorder="1" applyAlignment="1">
      <alignment horizontal="center" wrapText="1"/>
    </xf>
    <xf numFmtId="0" fontId="13" fillId="0" borderId="0" xfId="0" applyFont="1" applyAlignment="1">
      <alignment wrapText="1"/>
    </xf>
    <xf numFmtId="3" fontId="11" fillId="0" borderId="15" xfId="0" applyNumberFormat="1" applyFont="1" applyBorder="1" applyAlignment="1">
      <alignment horizontal="center" wrapText="1"/>
    </xf>
    <xf numFmtId="0" fontId="13" fillId="0" borderId="2" xfId="0" applyFont="1" applyBorder="1" applyAlignment="1">
      <alignment horizontal="left" wrapText="1"/>
    </xf>
    <xf numFmtId="0" fontId="13" fillId="0" borderId="4" xfId="0" applyFont="1" applyBorder="1" applyAlignment="1">
      <alignment horizontal="left" wrapText="1"/>
    </xf>
    <xf numFmtId="164" fontId="13" fillId="0" borderId="8" xfId="0" applyNumberFormat="1" applyFont="1" applyBorder="1" applyAlignment="1">
      <alignment horizontal="right" wrapText="1"/>
    </xf>
    <xf numFmtId="10" fontId="13" fillId="0" borderId="2" xfId="2" applyNumberFormat="1" applyFont="1" applyFill="1" applyBorder="1" applyAlignment="1" applyProtection="1">
      <alignment horizontal="right" wrapText="1"/>
    </xf>
    <xf numFmtId="164" fontId="13" fillId="0" borderId="2" xfId="0" applyNumberFormat="1" applyFont="1" applyBorder="1" applyAlignment="1">
      <alignment horizontal="right" wrapText="1"/>
    </xf>
    <xf numFmtId="0" fontId="18" fillId="2" borderId="6" xfId="0" applyFont="1" applyFill="1" applyBorder="1" applyAlignment="1">
      <alignment horizontal="left" wrapText="1"/>
    </xf>
    <xf numFmtId="164" fontId="11" fillId="0" borderId="15" xfId="1" applyNumberFormat="1" applyFont="1" applyFill="1" applyBorder="1" applyAlignment="1">
      <alignment horizontal="center" wrapText="1"/>
    </xf>
    <xf numFmtId="14" fontId="13" fillId="0" borderId="3" xfId="0" applyNumberFormat="1" applyFont="1" applyBorder="1" applyAlignment="1">
      <alignment horizontal="left"/>
    </xf>
    <xf numFmtId="0" fontId="13" fillId="0" borderId="4" xfId="0" applyFont="1" applyBorder="1" applyAlignment="1">
      <alignment horizontal="left"/>
    </xf>
    <xf numFmtId="0" fontId="13" fillId="0" borderId="0" xfId="0" applyFont="1" applyAlignment="1">
      <alignment horizontal="right"/>
    </xf>
    <xf numFmtId="0" fontId="23" fillId="0" borderId="2" xfId="0" applyFont="1" applyBorder="1" applyAlignment="1">
      <alignment wrapText="1"/>
    </xf>
    <xf numFmtId="0" fontId="8" fillId="0" borderId="0" xfId="0" applyFont="1" applyAlignment="1">
      <alignment wrapText="1"/>
    </xf>
    <xf numFmtId="0" fontId="13" fillId="0" borderId="0" xfId="0" applyFont="1" applyAlignment="1">
      <alignment vertical="top" wrapText="1"/>
    </xf>
    <xf numFmtId="0" fontId="13" fillId="0" borderId="0" xfId="0" applyFont="1"/>
    <xf numFmtId="164" fontId="13" fillId="0" borderId="0" xfId="0" applyNumberFormat="1" applyFont="1" applyAlignment="1">
      <alignment horizontal="right"/>
    </xf>
    <xf numFmtId="10" fontId="13" fillId="0" borderId="0" xfId="2" applyNumberFormat="1" applyFont="1" applyFill="1" applyBorder="1" applyAlignment="1">
      <alignment horizontal="right"/>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horizontal="center" vertical="top"/>
    </xf>
    <xf numFmtId="164" fontId="8" fillId="0" borderId="0" xfId="0" applyNumberFormat="1" applyFont="1" applyAlignment="1">
      <alignment horizontal="left" vertical="top"/>
    </xf>
    <xf numFmtId="0" fontId="13" fillId="0" borderId="8" xfId="0" applyFont="1" applyBorder="1"/>
    <xf numFmtId="0" fontId="11" fillId="0" borderId="18" xfId="0" applyFont="1" applyBorder="1" applyAlignment="1">
      <alignment horizontal="center"/>
    </xf>
    <xf numFmtId="0" fontId="27" fillId="0" borderId="29" xfId="0" applyFont="1" applyBorder="1"/>
    <xf numFmtId="0" fontId="27" fillId="0" borderId="2" xfId="0" applyFont="1" applyBorder="1"/>
    <xf numFmtId="0" fontId="27" fillId="0" borderId="20" xfId="0" applyFont="1" applyBorder="1"/>
    <xf numFmtId="0" fontId="27" fillId="0" borderId="6" xfId="0" applyFont="1" applyBorder="1"/>
    <xf numFmtId="0" fontId="20" fillId="2" borderId="35" xfId="0" applyFont="1" applyFill="1" applyBorder="1" applyAlignment="1">
      <alignment vertical="top"/>
    </xf>
    <xf numFmtId="0" fontId="18" fillId="2" borderId="33" xfId="0" applyFont="1" applyFill="1" applyBorder="1" applyAlignment="1">
      <alignment vertical="top"/>
    </xf>
    <xf numFmtId="0" fontId="13" fillId="0" borderId="12" xfId="0" applyFont="1" applyBorder="1"/>
    <xf numFmtId="0" fontId="27" fillId="0" borderId="12" xfId="0" applyFont="1" applyBorder="1"/>
    <xf numFmtId="0" fontId="27" fillId="0" borderId="21" xfId="0" applyFont="1" applyBorder="1"/>
    <xf numFmtId="0" fontId="13" fillId="0" borderId="2" xfId="0" applyFont="1" applyBorder="1" applyAlignment="1">
      <alignment vertical="center"/>
    </xf>
    <xf numFmtId="0" fontId="27" fillId="0" borderId="2" xfId="0" applyFont="1" applyBorder="1" applyAlignment="1">
      <alignment horizontal="left" vertical="top" wrapText="1"/>
    </xf>
    <xf numFmtId="0" fontId="27" fillId="0" borderId="2" xfId="0" applyFont="1" applyBorder="1" applyAlignment="1">
      <alignment wrapText="1"/>
    </xf>
    <xf numFmtId="0" fontId="27" fillId="0" borderId="8" xfId="0" applyFont="1" applyBorder="1" applyAlignment="1">
      <alignment wrapText="1"/>
    </xf>
    <xf numFmtId="0" fontId="28" fillId="0" borderId="2" xfId="0" applyFont="1" applyBorder="1" applyAlignment="1">
      <alignment wrapText="1"/>
    </xf>
    <xf numFmtId="0" fontId="27" fillId="0" borderId="1" xfId="0" applyFont="1" applyBorder="1" applyAlignment="1">
      <alignment wrapText="1"/>
    </xf>
    <xf numFmtId="0" fontId="27" fillId="0" borderId="2" xfId="0" applyFont="1" applyBorder="1" applyAlignment="1">
      <alignment horizontal="left" wrapText="1"/>
    </xf>
    <xf numFmtId="164" fontId="13" fillId="0" borderId="0" xfId="0" applyNumberFormat="1" applyFont="1" applyAlignment="1">
      <alignment horizontal="right" wrapText="1"/>
    </xf>
    <xf numFmtId="0" fontId="13" fillId="0" borderId="37" xfId="0" applyFont="1" applyBorder="1" applyAlignment="1">
      <alignment horizontal="center" vertical="center" wrapText="1"/>
    </xf>
    <xf numFmtId="2" fontId="13" fillId="0" borderId="37" xfId="0" applyNumberFormat="1" applyFont="1" applyBorder="1" applyAlignment="1">
      <alignment horizontal="center" vertical="center" wrapText="1"/>
    </xf>
    <xf numFmtId="0" fontId="13" fillId="0" borderId="24" xfId="0" applyFont="1" applyBorder="1" applyAlignment="1">
      <alignment horizontal="center" vertical="center" wrapText="1"/>
    </xf>
    <xf numFmtId="2" fontId="13" fillId="0" borderId="36" xfId="0" applyNumberFormat="1" applyFont="1" applyBorder="1" applyAlignment="1">
      <alignment horizontal="center" vertical="center" wrapText="1"/>
    </xf>
    <xf numFmtId="2" fontId="13" fillId="0" borderId="38" xfId="0" applyNumberFormat="1" applyFont="1" applyBorder="1" applyAlignment="1">
      <alignment horizontal="center" vertical="center" wrapText="1"/>
    </xf>
    <xf numFmtId="0" fontId="13" fillId="0" borderId="2" xfId="0" applyFont="1" applyBorder="1" applyAlignment="1">
      <alignment horizontal="center" vertical="center" wrapText="1"/>
    </xf>
    <xf numFmtId="2" fontId="13" fillId="0" borderId="2" xfId="0" applyNumberFormat="1" applyFont="1" applyBorder="1" applyAlignment="1">
      <alignment horizontal="center" vertical="center" wrapText="1"/>
    </xf>
    <xf numFmtId="0" fontId="13" fillId="0" borderId="8" xfId="0" applyFont="1" applyBorder="1" applyAlignment="1">
      <alignment horizontal="center" vertical="center" wrapText="1"/>
    </xf>
    <xf numFmtId="2" fontId="13" fillId="0" borderId="29" xfId="0" applyNumberFormat="1" applyFont="1" applyBorder="1" applyAlignment="1">
      <alignment horizontal="center" vertical="center" wrapText="1"/>
    </xf>
    <xf numFmtId="2" fontId="13" fillId="0" borderId="12" xfId="0" applyNumberFormat="1" applyFont="1" applyBorder="1" applyAlignment="1">
      <alignment horizontal="center" vertical="center" wrapText="1"/>
    </xf>
    <xf numFmtId="0" fontId="13" fillId="0" borderId="31" xfId="0" applyFont="1" applyBorder="1" applyAlignment="1">
      <alignment horizontal="center" vertical="center" wrapText="1"/>
    </xf>
    <xf numFmtId="2" fontId="13" fillId="0" borderId="31" xfId="0" applyNumberFormat="1" applyFont="1" applyBorder="1" applyAlignment="1">
      <alignment horizontal="center" vertical="center" wrapText="1"/>
    </xf>
    <xf numFmtId="0" fontId="13" fillId="0" borderId="41" xfId="0" applyFont="1" applyBorder="1" applyAlignment="1">
      <alignment horizontal="center" vertical="center" wrapText="1"/>
    </xf>
    <xf numFmtId="2" fontId="13" fillId="0" borderId="30" xfId="0" applyNumberFormat="1" applyFont="1" applyBorder="1" applyAlignment="1">
      <alignment horizontal="center" vertical="center" wrapText="1"/>
    </xf>
    <xf numFmtId="2" fontId="13" fillId="0" borderId="32" xfId="0" applyNumberFormat="1" applyFont="1" applyBorder="1" applyAlignment="1">
      <alignment horizontal="center" vertical="center" wrapText="1"/>
    </xf>
    <xf numFmtId="0" fontId="13" fillId="0" borderId="3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27" fillId="0" borderId="0" xfId="0" applyFont="1" applyBorder="1" applyAlignment="1">
      <alignment wrapText="1"/>
    </xf>
    <xf numFmtId="164" fontId="18" fillId="2" borderId="6" xfId="0" applyNumberFormat="1" applyFont="1" applyFill="1" applyBorder="1" applyAlignment="1">
      <alignment horizontal="left" vertical="top" wrapText="1"/>
    </xf>
    <xf numFmtId="10" fontId="18" fillId="2" borderId="6" xfId="2" applyNumberFormat="1" applyFont="1" applyFill="1" applyBorder="1" applyAlignment="1">
      <alignment horizontal="left" vertical="top" wrapText="1"/>
    </xf>
    <xf numFmtId="0" fontId="13" fillId="0" borderId="0" xfId="0" applyFont="1" applyAlignment="1">
      <alignment horizontal="left" vertical="top"/>
    </xf>
    <xf numFmtId="0" fontId="24" fillId="0" borderId="2" xfId="0" applyFont="1" applyBorder="1"/>
    <xf numFmtId="0" fontId="0" fillId="0" borderId="8" xfId="0" applyBorder="1"/>
    <xf numFmtId="0" fontId="29" fillId="0" borderId="2" xfId="0" applyFont="1" applyFill="1" applyBorder="1" applyAlignment="1">
      <alignment wrapText="1"/>
    </xf>
    <xf numFmtId="0" fontId="29" fillId="0" borderId="8" xfId="0" applyFont="1" applyFill="1" applyBorder="1" applyAlignment="1">
      <alignment wrapText="1"/>
    </xf>
    <xf numFmtId="0" fontId="27" fillId="0" borderId="4" xfId="0" applyFont="1" applyBorder="1" applyAlignment="1">
      <alignment wrapText="1"/>
    </xf>
    <xf numFmtId="0" fontId="13" fillId="0" borderId="0" xfId="0" applyFont="1" applyBorder="1" applyAlignment="1">
      <alignment wrapText="1"/>
    </xf>
    <xf numFmtId="0" fontId="13" fillId="0" borderId="0" xfId="0" applyFont="1" applyBorder="1"/>
    <xf numFmtId="2" fontId="18" fillId="2" borderId="6" xfId="0" applyNumberFormat="1" applyFont="1" applyFill="1" applyBorder="1" applyAlignment="1">
      <alignment horizontal="left" vertical="top" wrapText="1"/>
    </xf>
    <xf numFmtId="0" fontId="13" fillId="0" borderId="2" xfId="0" applyFont="1" applyBorder="1" applyAlignment="1">
      <alignment vertical="center" wrapText="1"/>
    </xf>
    <xf numFmtId="0" fontId="30" fillId="0" borderId="2" xfId="0" applyFont="1" applyFill="1" applyBorder="1" applyAlignment="1">
      <alignment wrapText="1"/>
    </xf>
    <xf numFmtId="0" fontId="30" fillId="0" borderId="4" xfId="0" applyFont="1" applyFill="1" applyBorder="1" applyAlignment="1">
      <alignment wrapText="1"/>
    </xf>
    <xf numFmtId="0" fontId="14" fillId="0" borderId="15" xfId="0" applyFont="1" applyBorder="1" applyAlignment="1">
      <alignment wrapText="1"/>
    </xf>
    <xf numFmtId="0" fontId="14" fillId="0" borderId="14" xfId="0" applyFont="1" applyBorder="1" applyAlignment="1">
      <alignment vertical="center" wrapText="1"/>
    </xf>
    <xf numFmtId="0" fontId="14" fillId="0" borderId="16" xfId="0" applyFont="1" applyBorder="1" applyAlignment="1">
      <alignment vertical="center"/>
    </xf>
    <xf numFmtId="0" fontId="30" fillId="0" borderId="1" xfId="0" applyFont="1" applyFill="1" applyBorder="1" applyAlignment="1">
      <alignment wrapText="1"/>
    </xf>
    <xf numFmtId="0" fontId="30" fillId="0" borderId="3" xfId="0" applyFont="1" applyFill="1" applyBorder="1" applyAlignment="1">
      <alignment wrapText="1"/>
    </xf>
    <xf numFmtId="0" fontId="13" fillId="0" borderId="42" xfId="0" applyFont="1" applyBorder="1" applyAlignment="1">
      <alignment wrapText="1"/>
    </xf>
    <xf numFmtId="164" fontId="13" fillId="0" borderId="8" xfId="0" applyNumberFormat="1" applyFont="1" applyBorder="1" applyAlignment="1">
      <alignment wrapText="1"/>
    </xf>
    <xf numFmtId="164" fontId="13" fillId="0" borderId="2" xfId="0" applyNumberFormat="1" applyFont="1" applyBorder="1" applyAlignment="1">
      <alignment wrapText="1"/>
    </xf>
    <xf numFmtId="164" fontId="13" fillId="0" borderId="12" xfId="0" applyNumberFormat="1" applyFont="1" applyBorder="1" applyAlignment="1">
      <alignment wrapText="1"/>
    </xf>
    <xf numFmtId="0" fontId="18" fillId="2" borderId="6" xfId="0" applyFont="1" applyFill="1" applyBorder="1" applyAlignment="1">
      <alignment wrapText="1"/>
    </xf>
    <xf numFmtId="0" fontId="27" fillId="0" borderId="3" xfId="0" applyFont="1" applyBorder="1" applyAlignment="1">
      <alignment wrapText="1"/>
    </xf>
    <xf numFmtId="0" fontId="27" fillId="0" borderId="42" xfId="0" applyFont="1" applyBorder="1" applyAlignment="1">
      <alignment wrapText="1"/>
    </xf>
    <xf numFmtId="0" fontId="28" fillId="0" borderId="0" xfId="0" applyFont="1" applyBorder="1" applyAlignment="1">
      <alignment wrapText="1"/>
    </xf>
    <xf numFmtId="0" fontId="13" fillId="0" borderId="2" xfId="0" applyFont="1" applyFill="1" applyBorder="1" applyAlignment="1">
      <alignment wrapText="1"/>
    </xf>
    <xf numFmtId="0" fontId="13" fillId="0" borderId="4" xfId="0" applyFont="1" applyFill="1" applyBorder="1" applyAlignment="1">
      <alignment wrapText="1"/>
    </xf>
    <xf numFmtId="0" fontId="27" fillId="0" borderId="4" xfId="0" applyFont="1" applyBorder="1" applyAlignment="1">
      <alignment horizontal="right" wrapText="1"/>
    </xf>
    <xf numFmtId="0" fontId="13" fillId="0" borderId="1" xfId="0" applyFont="1" applyFill="1" applyBorder="1" applyAlignment="1">
      <alignment wrapText="1"/>
    </xf>
    <xf numFmtId="0" fontId="13" fillId="0" borderId="2" xfId="0" applyNumberFormat="1" applyFont="1" applyFill="1" applyBorder="1" applyAlignment="1">
      <alignment horizontal="right" wrapText="1"/>
    </xf>
    <xf numFmtId="164" fontId="13" fillId="0" borderId="0" xfId="0" applyNumberFormat="1" applyFont="1" applyFill="1" applyAlignment="1">
      <alignment horizontal="right" wrapText="1"/>
    </xf>
    <xf numFmtId="0" fontId="0" fillId="0" borderId="0" xfId="0" applyAlignment="1">
      <alignment horizontal="center"/>
    </xf>
    <xf numFmtId="0" fontId="13" fillId="0" borderId="1" xfId="0" applyFont="1" applyFill="1" applyBorder="1" applyAlignment="1" applyProtection="1">
      <alignment horizontal="left" wrapText="1"/>
    </xf>
    <xf numFmtId="0" fontId="13" fillId="0" borderId="2" xfId="0" applyNumberFormat="1" applyFont="1" applyFill="1" applyBorder="1" applyAlignment="1" applyProtection="1">
      <alignment horizontal="left" wrapText="1"/>
    </xf>
    <xf numFmtId="0" fontId="13" fillId="0" borderId="2" xfId="0" applyFont="1" applyFill="1" applyBorder="1" applyAlignment="1" applyProtection="1">
      <alignment horizontal="left" wrapText="1"/>
    </xf>
    <xf numFmtId="0" fontId="23" fillId="0" borderId="2" xfId="0" applyFont="1" applyFill="1" applyBorder="1" applyAlignment="1" applyProtection="1">
      <alignment wrapText="1"/>
    </xf>
    <xf numFmtId="164" fontId="13" fillId="0" borderId="8" xfId="0" applyNumberFormat="1" applyFont="1" applyFill="1" applyBorder="1" applyAlignment="1" applyProtection="1">
      <alignment horizontal="right" wrapText="1"/>
    </xf>
    <xf numFmtId="0" fontId="13" fillId="0" borderId="0" xfId="0" applyFont="1" applyFill="1" applyAlignment="1">
      <alignment horizontal="right"/>
    </xf>
    <xf numFmtId="14" fontId="31" fillId="0" borderId="3" xfId="0" applyNumberFormat="1" applyFont="1" applyBorder="1" applyAlignment="1">
      <alignment wrapText="1"/>
    </xf>
    <xf numFmtId="0" fontId="31" fillId="0" borderId="3" xfId="0" applyFont="1" applyBorder="1" applyAlignment="1">
      <alignment wrapText="1"/>
    </xf>
    <xf numFmtId="0" fontId="31" fillId="0" borderId="4" xfId="0" applyFont="1" applyBorder="1" applyAlignment="1">
      <alignment wrapText="1"/>
    </xf>
    <xf numFmtId="0" fontId="31" fillId="0" borderId="42" xfId="0" applyFont="1" applyBorder="1" applyAlignment="1">
      <alignment wrapText="1"/>
    </xf>
    <xf numFmtId="0" fontId="20" fillId="5" borderId="24" xfId="0" applyFont="1" applyFill="1" applyBorder="1" applyAlignment="1">
      <alignment horizontal="center" vertical="top" wrapText="1"/>
    </xf>
    <xf numFmtId="0" fontId="20" fillId="5" borderId="25" xfId="0" applyFont="1" applyFill="1" applyBorder="1" applyAlignment="1">
      <alignment horizontal="center" vertical="top" wrapText="1"/>
    </xf>
    <xf numFmtId="0" fontId="20" fillId="5" borderId="39" xfId="0" applyFont="1" applyFill="1" applyBorder="1" applyAlignment="1">
      <alignment horizontal="center" vertical="top" wrapText="1"/>
    </xf>
    <xf numFmtId="0" fontId="20" fillId="5" borderId="27" xfId="0" applyFont="1" applyFill="1" applyBorder="1" applyAlignment="1">
      <alignment horizontal="center" vertical="top" wrapText="1"/>
    </xf>
    <xf numFmtId="0" fontId="20" fillId="5" borderId="20" xfId="0" applyFont="1" applyFill="1" applyBorder="1" applyAlignment="1">
      <alignment horizontal="center" vertical="top" wrapText="1"/>
    </xf>
    <xf numFmtId="0" fontId="20" fillId="5" borderId="26" xfId="0" applyFont="1" applyFill="1" applyBorder="1" applyAlignment="1">
      <alignment horizontal="center" vertical="top" wrapText="1"/>
    </xf>
    <xf numFmtId="0" fontId="20" fillId="5" borderId="6" xfId="0" applyFont="1" applyFill="1" applyBorder="1" applyAlignment="1">
      <alignment horizontal="center" vertical="top" wrapText="1"/>
    </xf>
    <xf numFmtId="0" fontId="20" fillId="5" borderId="28" xfId="0" applyFont="1" applyFill="1" applyBorder="1" applyAlignment="1">
      <alignment horizontal="center" vertical="top" wrapText="1"/>
    </xf>
    <xf numFmtId="0" fontId="20" fillId="5" borderId="21" xfId="0" applyFont="1" applyFill="1" applyBorder="1" applyAlignment="1">
      <alignment horizontal="center" vertical="top" wrapText="1"/>
    </xf>
    <xf numFmtId="0" fontId="20" fillId="5" borderId="40" xfId="0" applyFont="1" applyFill="1" applyBorder="1" applyAlignment="1">
      <alignment horizontal="center" vertical="top" wrapText="1"/>
    </xf>
    <xf numFmtId="14" fontId="32" fillId="0" borderId="1" xfId="0" applyNumberFormat="1" applyFont="1" applyBorder="1" applyAlignment="1">
      <alignment horizontal="left"/>
    </xf>
    <xf numFmtId="0" fontId="32" fillId="0" borderId="2" xfId="0" applyFont="1" applyBorder="1" applyAlignment="1">
      <alignment horizontal="left"/>
    </xf>
    <xf numFmtId="0" fontId="32" fillId="0" borderId="2" xfId="0" applyFont="1" applyBorder="1" applyAlignment="1">
      <alignment horizontal="left" wrapText="1"/>
    </xf>
    <xf numFmtId="0" fontId="32" fillId="0" borderId="1" xfId="0" applyFont="1" applyBorder="1" applyAlignment="1">
      <alignment horizontal="left" wrapText="1"/>
    </xf>
    <xf numFmtId="0" fontId="32" fillId="0" borderId="2" xfId="0" applyFont="1" applyBorder="1" applyAlignment="1">
      <alignment wrapText="1"/>
    </xf>
    <xf numFmtId="0" fontId="33" fillId="0" borderId="2" xfId="0" applyFont="1" applyBorder="1" applyAlignment="1">
      <alignment wrapText="1"/>
    </xf>
    <xf numFmtId="164" fontId="32" fillId="0" borderId="2" xfId="0" applyNumberFormat="1" applyFont="1" applyBorder="1" applyAlignment="1">
      <alignment horizontal="right" wrapText="1"/>
    </xf>
    <xf numFmtId="10" fontId="32" fillId="0" borderId="2" xfId="0" applyNumberFormat="1" applyFont="1" applyFill="1" applyBorder="1" applyAlignment="1" applyProtection="1">
      <alignment horizontal="right" wrapText="1"/>
    </xf>
    <xf numFmtId="164" fontId="32" fillId="0" borderId="8" xfId="0" applyNumberFormat="1" applyFont="1" applyBorder="1" applyAlignment="1">
      <alignment horizontal="right" wrapText="1"/>
    </xf>
    <xf numFmtId="0" fontId="32" fillId="0" borderId="0" xfId="0" applyFont="1" applyAlignment="1">
      <alignment horizontal="right"/>
    </xf>
    <xf numFmtId="14" fontId="32" fillId="0" borderId="1" xfId="0" applyNumberFormat="1" applyFont="1" applyBorder="1" applyAlignment="1">
      <alignment wrapText="1"/>
    </xf>
    <xf numFmtId="0" fontId="32" fillId="0" borderId="1" xfId="0" applyFont="1" applyBorder="1" applyAlignment="1">
      <alignment wrapText="1"/>
    </xf>
    <xf numFmtId="0" fontId="32" fillId="0" borderId="8" xfId="0" applyFont="1" applyFill="1" applyBorder="1" applyAlignment="1">
      <alignment wrapText="1"/>
    </xf>
  </cellXfs>
  <cellStyles count="8">
    <cellStyle name="Currency" xfId="1" builtinId="4"/>
    <cellStyle name="Hyperlink" xfId="4" builtinId="8"/>
    <cellStyle name="Neutral" xfId="3" builtinId="28"/>
    <cellStyle name="Normal" xfId="0" builtinId="0"/>
    <cellStyle name="Normal 2" xfId="6"/>
    <cellStyle name="Normal 3" xfId="5"/>
    <cellStyle name="Normal 3 2" xfId="7"/>
    <cellStyle name="Percent" xfId="2" builtinId="5"/>
  </cellStyles>
  <dxfs count="1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numFmt numFmtId="19" formatCode="m/d/yyyy"/>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goe UI"/>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Segoe UI"/>
        <scheme val="none"/>
      </font>
      <numFmt numFmtId="164" formatCode="&quot;$&quot;#,##0.00"/>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Segoe UI"/>
        <scheme val="none"/>
      </font>
      <numFmt numFmtId="164" formatCode="&quot;$&quot;#,##0.00"/>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border>
        <top style="thin">
          <color auto="1"/>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rgb="FF000000"/>
        <name val="Segoe UI"/>
        <scheme val="none"/>
      </font>
      <fill>
        <patternFill patternType="none">
          <fgColor rgb="FF000000"/>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auto="1"/>
        </top>
        <bottom style="thin">
          <color auto="1"/>
        </bottom>
      </border>
    </dxf>
    <dxf>
      <border>
        <top style="thin">
          <color auto="1"/>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rgb="FF000000"/>
        <name val="Segoe UI"/>
        <scheme val="none"/>
      </font>
      <fill>
        <patternFill patternType="none">
          <fgColor rgb="FF000000"/>
          <bgColor auto="1"/>
        </patternFill>
      </fill>
      <alignment horizontal="general"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scheme val="none"/>
      </font>
      <numFmt numFmtId="164" formatCode="&quot;$&quot;#,##0.00"/>
    </dxf>
    <dxf>
      <font>
        <b val="0"/>
        <i val="0"/>
        <strike val="0"/>
        <condense val="0"/>
        <extend val="0"/>
        <outline val="0"/>
        <shadow val="0"/>
        <u val="none"/>
        <vertAlign val="baseline"/>
        <sz val="12"/>
        <color theme="1"/>
        <name val="Segoe UI"/>
        <scheme val="none"/>
      </font>
      <numFmt numFmtId="164" formatCode="&quot;$&quot;#,##0.00"/>
      <alignment horizontal="right" vertical="bottom" textRotation="0" wrapText="1" indent="0" justifyLastLine="0" shrinkToFit="0" readingOrder="0"/>
    </dxf>
    <dxf>
      <font>
        <b val="0"/>
        <i val="0"/>
        <strike val="0"/>
        <condense val="0"/>
        <extend val="0"/>
        <outline val="0"/>
        <shadow val="0"/>
        <u val="none"/>
        <vertAlign val="baseline"/>
        <sz val="11"/>
        <color theme="1"/>
        <name val="Segoe UI"/>
        <scheme val="none"/>
      </font>
    </dxf>
    <dxf>
      <font>
        <strike val="0"/>
        <outline val="0"/>
        <shadow val="0"/>
        <u val="none"/>
        <vertAlign val="baseline"/>
        <sz val="12"/>
        <color theme="1"/>
        <name val="Segoe UI"/>
        <scheme val="none"/>
      </font>
      <numFmt numFmtId="0" formatCode="General"/>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scheme val="none"/>
      </font>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scheme val="none"/>
      </font>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scheme val="none"/>
      </font>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scheme val="none"/>
      </font>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scheme val="none"/>
      </font>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scheme val="none"/>
      </font>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scheme val="none"/>
      </font>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Segoe UI"/>
        <scheme val="none"/>
      </font>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font>
        <strike val="0"/>
        <outline val="0"/>
        <shadow val="0"/>
        <u val="none"/>
        <vertAlign val="baseline"/>
        <sz val="12"/>
        <name val="Segoe UI"/>
        <scheme val="none"/>
      </font>
      <alignment horizontal="left" vertical="top" textRotation="0" indent="0" justifyLastLine="0" shrinkToFit="0" readingOrder="0"/>
      <border diagonalUp="0" diagonalDown="0" outline="0">
        <left style="thin">
          <color auto="1"/>
        </left>
        <right style="thin">
          <color auto="1"/>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auto="1"/>
        </left>
        <right style="thin">
          <color auto="1"/>
        </right>
        <top/>
        <bottom/>
      </border>
    </dxf>
    <dxf>
      <font>
        <b val="0"/>
        <strike val="0"/>
        <outline val="0"/>
        <shadow val="0"/>
        <u val="none"/>
        <vertAlign val="baseline"/>
        <sz val="12"/>
        <color theme="1"/>
        <name val="Segoe UI"/>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Segoe UI"/>
        <scheme val="none"/>
      </font>
      <numFmt numFmtId="164" formatCode="&quot;$&quot;#,##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Segoe UI"/>
        <scheme val="none"/>
      </font>
      <numFmt numFmtId="14" formatCode="0.0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Segoe UI"/>
        <scheme val="none"/>
      </font>
      <numFmt numFmtId="164" formatCode="&quot;$&quot;#,##0.00"/>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left" vertical="bottom" textRotation="0" wrapText="1" indent="0" justifyLastLine="0" shrinkToFit="0" readingOrder="0"/>
      <border diagonalUp="0" diagonalDown="0">
        <left/>
        <right style="thin">
          <color auto="1"/>
        </right>
        <top style="thin">
          <color auto="1"/>
        </top>
        <bottom style="thin">
          <color auto="1"/>
        </bottom>
        <vertical/>
        <horizontal/>
      </border>
      <protection locked="1" hidden="0"/>
    </dxf>
    <dxf>
      <border>
        <top style="thin">
          <color auto="1"/>
        </top>
      </border>
    </dxf>
    <dxf>
      <font>
        <b val="0"/>
        <i val="0"/>
        <strike val="0"/>
        <condense val="0"/>
        <extend val="0"/>
        <outline val="0"/>
        <shadow val="0"/>
        <u val="none"/>
        <vertAlign val="baseline"/>
        <sz val="12"/>
        <color theme="1"/>
        <name val="Segoe UI"/>
        <scheme val="none"/>
      </font>
      <fill>
        <patternFill patternType="none">
          <fgColor indexed="64"/>
          <bgColor indexed="65"/>
        </patternFill>
      </fill>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12"/>
        <color theme="1"/>
        <name val="Segoe UI"/>
        <scheme val="none"/>
      </font>
      <fill>
        <patternFill patternType="none">
          <fgColor indexed="64"/>
          <bgColor indexed="65"/>
        </patternFill>
      </fill>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auto="1"/>
        </left>
        <right style="thin">
          <color auto="1"/>
        </right>
        <top/>
        <bottom/>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strike val="0"/>
        <outline val="0"/>
        <shadow val="0"/>
        <u val="none"/>
        <vertAlign val="baseline"/>
        <sz val="12"/>
        <name val="Segoe UI"/>
        <scheme val="none"/>
      </font>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oge UI"/>
        <scheme val="none"/>
      </font>
      <alignment horizontal="general" vertical="bottom"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strike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alignment horizontal="general"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numFmt numFmtId="19" formatCode="m/d/yyyy"/>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outline="0">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88770" cy="1110342"/>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8770" cy="1110342"/>
        </a:xfrm>
        <a:prstGeom prst="rect">
          <a:avLst/>
        </a:prstGeom>
      </xdr:spPr>
    </xdr:pic>
    <xdr:clientData/>
  </xdr:oneCellAnchor>
</xdr:wsDr>
</file>

<file path=xl/tables/table1.xml><?xml version="1.0" encoding="utf-8"?>
<table xmlns="http://schemas.openxmlformats.org/spreadsheetml/2006/main" id="1" name="Table36" displayName="Table36" ref="A2:C5" totalsRowShown="0" headerRowDxfId="158" headerRowBorderDxfId="157" tableBorderDxfId="156" totalsRowBorderDxfId="155">
  <autoFilter ref="A2:C5"/>
  <tableColumns count="3">
    <tableColumn id="1" name="Date" dataDxfId="154"/>
    <tableColumn id="2" name="Author" dataDxfId="153"/>
    <tableColumn id="3" name="Change Description" dataDxfId="152"/>
  </tableColumns>
  <tableStyleInfo name="TableStyleLight1" showFirstColumn="0" showLastColumn="0" showRowStripes="1" showColumnStripes="0"/>
</table>
</file>

<file path=xl/tables/table2.xml><?xml version="1.0" encoding="utf-8"?>
<table xmlns="http://schemas.openxmlformats.org/spreadsheetml/2006/main" id="7" name="Table9" displayName="Table9" ref="A1:E6" totalsRowShown="0" headerRowDxfId="14" headerRowBorderDxfId="12" tableBorderDxfId="13" totalsRowBorderDxfId="11">
  <autoFilter ref="A1:E6"/>
  <sortState ref="A2:E5">
    <sortCondition ref="C1:C5"/>
  </sortState>
  <tableColumns count="5">
    <tableColumn id="1" name="Revision Date" dataDxfId="10"/>
    <tableColumn id="5" name="Update Type" dataDxfId="9"/>
    <tableColumn id="4" name="Tab Order" dataDxfId="8"/>
    <tableColumn id="2" name="Results Data Tab" dataDxfId="7"/>
    <tableColumn id="3" name="Update Details" dataDxfId="6"/>
  </tableColumns>
  <tableStyleInfo name="TableStyleMedium20" showFirstColumn="0" showLastColumn="0" showRowStripes="1" showColumnStripes="0"/>
</table>
</file>

<file path=xl/tables/table3.xml><?xml version="1.0" encoding="utf-8"?>
<table xmlns="http://schemas.openxmlformats.org/spreadsheetml/2006/main" id="4" name="Table1" displayName="Table1" ref="A1:L454" totalsRowShown="0" headerRowDxfId="151" dataDxfId="149" headerRowBorderDxfId="150" tableBorderDxfId="148" totalsRowBorderDxfId="147">
  <autoFilter ref="A1:L454"/>
  <tableColumns count="12">
    <tableColumn id="1" name="Gen Number" dataDxfId="146" totalsRowDxfId="145"/>
    <tableColumn id="2" name="Group" dataDxfId="144" totalsRowDxfId="143"/>
    <tableColumn id="11" name="Queue Order" dataDxfId="142" totalsRowDxfId="141"/>
    <tableColumn id="3" name="Queue" dataDxfId="140" totalsRowDxfId="139"/>
    <tableColumn id="4" name="Fuel Type" dataDxfId="138" totalsRowDxfId="137"/>
    <tableColumn id="5" name="MW Amount" dataDxfId="136" totalsRowDxfId="135"/>
    <tableColumn id="6" name="LOIS Amount" dataDxfId="134" totalsRowDxfId="133"/>
    <tableColumn id="12" name="Limiting Element" dataDxfId="132" totalsRowDxfId="131"/>
    <tableColumn id="7" name="Service" dataDxfId="130" totalsRowDxfId="129"/>
    <tableColumn id="8" name="Area" dataDxfId="128" totalsRowDxfId="127"/>
    <tableColumn id="9" name="POI" dataDxfId="126" totalsRowDxfId="125"/>
    <tableColumn id="10" name="Status" dataDxfId="124" totalsRowDxfId="123"/>
  </tableColumns>
  <tableStyleInfo name="TableStyleLight15" showFirstColumn="0" showLastColumn="0" showRowStripes="1" showColumnStripes="0"/>
</table>
</file>

<file path=xl/tables/table4.xml><?xml version="1.0" encoding="utf-8"?>
<table xmlns="http://schemas.openxmlformats.org/spreadsheetml/2006/main" id="2" name="Table2" displayName="Table2" ref="A1:N35" totalsRowShown="0" headerRowDxfId="122" dataDxfId="120" headerRowBorderDxfId="121" tableBorderDxfId="119" totalsRowBorderDxfId="118" dataCellStyle="Normal">
  <autoFilter ref="A1:N35"/>
  <tableColumns count="14">
    <tableColumn id="1" name="Group" dataDxfId="117" dataCellStyle="Normal"/>
    <tableColumn id="2" name="Service Type" dataDxfId="116" dataCellStyle="Normal"/>
    <tableColumn id="3" name="Constraint Type" dataDxfId="115" dataCellStyle="Normal"/>
    <tableColumn id="4" name="Constraints" dataDxfId="114" dataCellStyle="Normal"/>
    <tableColumn id="5" name="Seasons" dataDxfId="113" dataCellStyle="Normal"/>
    <tableColumn id="6" name="Most Severe Contingency" dataDxfId="112" dataCellStyle="Normal"/>
    <tableColumn id="7" name="MVA Rate A" dataDxfId="111" dataCellStyle="Normal"/>
    <tableColumn id="8" name="MVA Rate B" dataDxfId="110" dataCellStyle="Normal"/>
    <tableColumn id="14" name="BC Loading %" dataDxfId="109"/>
    <tableColumn id="9" name="TC Loading %" dataDxfId="108" dataCellStyle="Normal"/>
    <tableColumn id="10" name="TC Voltage" dataDxfId="107" dataCellStyle="Normal"/>
    <tableColumn id="11" name="VMIN" dataDxfId="106" dataCellStyle="Normal"/>
    <tableColumn id="12" name="VMAX" dataDxfId="105" dataCellStyle="Normal"/>
    <tableColumn id="22" name="Upgrade Name" dataDxfId="104" dataCellStyle="Normal"/>
  </tableColumns>
  <tableStyleInfo name="TableStyleLight15" showFirstColumn="0" showLastColumn="0" showRowStripes="1" showColumnStripes="0"/>
</table>
</file>

<file path=xl/tables/table5.xml><?xml version="1.0" encoding="utf-8"?>
<table xmlns="http://schemas.openxmlformats.org/spreadsheetml/2006/main" id="5" name="Table3" displayName="Table3" ref="A1:K162" totalsRowCount="1" headerRowDxfId="103" dataDxfId="101" totalsRowDxfId="99" headerRowBorderDxfId="102" tableBorderDxfId="100" totalsRowBorderDxfId="98">
  <autoFilter ref="A1:K161">
    <filterColumn colId="5">
      <filters>
        <filter val="Interconnection"/>
      </filters>
    </filterColumn>
  </autoFilter>
  <sortState ref="A12:K161">
    <sortCondition ref="A1:A161"/>
  </sortState>
  <tableColumns count="11">
    <tableColumn id="1" name="Gen Number" totalsRowLabel="Total" dataDxfId="97" totalsRowDxfId="25"/>
    <tableColumn id="2" name="Group" dataDxfId="96" totalsRowDxfId="24"/>
    <tableColumn id="3" name="Upgrade ID" dataDxfId="95" totalsRowDxfId="23"/>
    <tableColumn id="4" name="Service Type" dataDxfId="94" totalsRowDxfId="22"/>
    <tableColumn id="5" name="Upgrade Name" dataDxfId="93" totalsRowDxfId="21"/>
    <tableColumn id="6" name="Upgrade Type" dataDxfId="92" totalsRowDxfId="20"/>
    <tableColumn id="7" name="Upgrade Details" dataDxfId="91" totalsRowDxfId="19"/>
    <tableColumn id="8" name="Allocated Cost" totalsRowFunction="custom" dataDxfId="90" totalsRowDxfId="18">
      <totalsRowFormula>SUBTOTAL(9,Table3[Allocated Cost])</totalsRowFormula>
    </tableColumn>
    <tableColumn id="9" name="% Allocated" dataDxfId="89" totalsRowDxfId="17" dataCellStyle="Percent"/>
    <tableColumn id="10" name="Total Upgrade Cost" totalsRowFunction="custom" dataDxfId="88" totalsRowDxfId="16">
      <totalsRowFormula>SUBTOTAL(9,Table3[Allocated Cost])</totalsRowFormula>
    </tableColumn>
    <tableColumn id="11" name="PTDF %" dataDxfId="87" totalsRowDxfId="15"/>
  </tableColumns>
  <tableStyleInfo name="TableStyleLight15" showFirstColumn="0" showLastColumn="0" showRowStripes="1" showColumnStripes="0"/>
</table>
</file>

<file path=xl/tables/table6.xml><?xml version="1.0" encoding="utf-8"?>
<table xmlns="http://schemas.openxmlformats.org/spreadsheetml/2006/main" id="6" name="Table47" displayName="Table47" ref="A1:J326" totalsRowCount="1" headerRowDxfId="86" dataDxfId="84" totalsRowDxfId="82" headerRowBorderDxfId="85" tableBorderDxfId="83" dataCellStyle="Normal">
  <autoFilter ref="A1:J325"/>
  <tableColumns count="10">
    <tableColumn id="1" name="Upgrade Type" dataDxfId="81" totalsRowDxfId="80" dataCellStyle="Normal"/>
    <tableColumn id="2" name="Group" dataDxfId="79" totalsRowDxfId="78" dataCellStyle="Normal"/>
    <tableColumn id="3" name="Assigned Study Number" dataDxfId="77" totalsRowDxfId="76" dataCellStyle="Normal"/>
    <tableColumn id="4" name="Service Type" dataDxfId="75" totalsRowDxfId="74" dataCellStyle="Normal"/>
    <tableColumn id="22" name="Upgrade Name" dataDxfId="73" totalsRowDxfId="72" dataCellStyle="Normal"/>
    <tableColumn id="6" name="Upgrade ID" dataDxfId="71" totalsRowDxfId="70" dataCellStyle="Normal"/>
    <tableColumn id="24" name="Upgrade Details" dataDxfId="69" totalsRowDxfId="68" dataCellStyle="Normal"/>
    <tableColumn id="10" name="Transmission Owner(s)" dataDxfId="67" totalsRowDxfId="66" dataCellStyle="Normal"/>
    <tableColumn id="8" name="Estimated Lead Time (months)" dataDxfId="65" totalsRowDxfId="64" dataCellStyle="Normal"/>
    <tableColumn id="9" name="Total Upgrade Cost" totalsRowFunction="sum" dataDxfId="63" totalsRowDxfId="62" dataCellStyle="Normal"/>
  </tableColumns>
  <tableStyleInfo name="TableStyleLight15" showFirstColumn="0" showLastColumn="0" showRowStripes="1" showColumnStripes="0"/>
</table>
</file>

<file path=xl/tables/table7.xml><?xml version="1.0" encoding="utf-8"?>
<table xmlns="http://schemas.openxmlformats.org/spreadsheetml/2006/main" id="8" name="Table79" displayName="Table79" ref="A1:L1095" totalsRowShown="0" headerRowDxfId="61" dataDxfId="59" headerRowBorderDxfId="60" tableBorderDxfId="58" totalsRowBorderDxfId="57">
  <autoFilter ref="A1:L1095"/>
  <tableColumns count="12">
    <tableColumn id="1" name="SOLUTIONTYPE" dataDxfId="56"/>
    <tableColumn id="2" name="GROUP" dataDxfId="55"/>
    <tableColumn id="3" name="SCENARIO" dataDxfId="54"/>
    <tableColumn id="4" name="SEASON" dataDxfId="53"/>
    <tableColumn id="5" name="SOURCE" dataDxfId="52"/>
    <tableColumn id="6" name="DIRECTION" dataDxfId="51"/>
    <tableColumn id="7" name="MONTCOMMONNAME" dataDxfId="50"/>
    <tableColumn id="8" name="RATEA" dataDxfId="49"/>
    <tableColumn id="9" name="RATEB" dataDxfId="48"/>
    <tableColumn id="10" name="TDF" dataDxfId="47"/>
    <tableColumn id="11" name="TC%LOADING" dataDxfId="46"/>
    <tableColumn id="13" name="CONTNAME" dataDxfId="45"/>
  </tableColumns>
  <tableStyleInfo name="TableStyleLight15" showFirstColumn="0" showLastColumn="0" showRowStripes="1" showColumnStripes="0"/>
</table>
</file>

<file path=xl/tables/table8.xml><?xml version="1.0" encoding="utf-8"?>
<table xmlns="http://schemas.openxmlformats.org/spreadsheetml/2006/main" id="9" name="Table810" displayName="Table810" ref="A1:N12" totalsRowShown="0" headerRowDxfId="44" dataDxfId="42" headerRowBorderDxfId="43" tableBorderDxfId="41" totalsRowBorderDxfId="40">
  <autoFilter ref="A1:N12"/>
  <sortState ref="A2:N12">
    <sortCondition ref="H1:H12"/>
  </sortState>
  <tableColumns count="14">
    <tableColumn id="1" name="SOLUTIONTYPE" dataDxfId="39"/>
    <tableColumn id="2" name="GROUP" dataDxfId="38"/>
    <tableColumn id="3" name="SCENARIO" dataDxfId="37"/>
    <tableColumn id="4" name="SEASON" dataDxfId="36"/>
    <tableColumn id="5" name="SOURCE" dataDxfId="35"/>
    <tableColumn id="6" name="MONTCOMMONNAME" dataDxfId="34"/>
    <tableColumn id="7" name="BC VOLTAGE" dataDxfId="33"/>
    <tableColumn id="8" name="TC VOLTAGE" dataDxfId="32"/>
    <tableColumn id="9" name="VOLTAGE DIFF" dataDxfId="31"/>
    <tableColumn id="10" name="VINIT" dataDxfId="30"/>
    <tableColumn id="11" name="VMIN" dataDxfId="29"/>
    <tableColumn id="12" name="VMAX" dataDxfId="28"/>
    <tableColumn id="13" name="TDF" dataDxfId="27"/>
    <tableColumn id="14" name="CONTNAME" dataDxfId="26"/>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sportal.spp.org/documents/studies/DISIS%20Manual.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tabSelected="1" zoomScale="70" zoomScaleNormal="70" workbookViewId="0">
      <selection activeCell="C14" sqref="C14"/>
    </sheetView>
  </sheetViews>
  <sheetFormatPr defaultColWidth="9.109375" defaultRowHeight="14.4" x14ac:dyDescent="0.3"/>
  <cols>
    <col min="1" max="1" width="255.6640625" customWidth="1"/>
    <col min="10" max="10" width="10" customWidth="1"/>
  </cols>
  <sheetData>
    <row r="1" spans="1:1" ht="87.6" customHeight="1" thickBot="1" x14ac:dyDescent="0.35"/>
    <row r="2" spans="1:1" ht="27.6" thickBot="1" x14ac:dyDescent="0.65">
      <c r="A2" s="2" t="s">
        <v>0</v>
      </c>
    </row>
    <row r="3" spans="1:1" s="1" customFormat="1" ht="306.60000000000002" thickBot="1" x14ac:dyDescent="0.35">
      <c r="A3" s="43" t="s">
        <v>1268</v>
      </c>
    </row>
    <row r="4" spans="1:1" ht="17.399999999999999" thickBot="1" x14ac:dyDescent="0.45">
      <c r="A4" s="3"/>
    </row>
    <row r="5" spans="1:1" ht="27" x14ac:dyDescent="0.6">
      <c r="A5" s="4" t="s">
        <v>1</v>
      </c>
    </row>
    <row r="6" spans="1:1" ht="19.8" thickBot="1" x14ac:dyDescent="0.5">
      <c r="A6" s="49" t="s">
        <v>2</v>
      </c>
    </row>
    <row r="7" spans="1:1" ht="21" thickBot="1" x14ac:dyDescent="0.5">
      <c r="A7" s="5"/>
    </row>
    <row r="8" spans="1:1" ht="27" x14ac:dyDescent="0.6">
      <c r="A8" s="4" t="s">
        <v>3</v>
      </c>
    </row>
    <row r="9" spans="1:1" ht="25.2" thickBot="1" x14ac:dyDescent="0.6">
      <c r="A9" s="51" t="s">
        <v>4</v>
      </c>
    </row>
    <row r="10" spans="1:1" ht="21" thickBot="1" x14ac:dyDescent="0.5">
      <c r="A10" s="6"/>
    </row>
    <row r="11" spans="1:1" ht="27" x14ac:dyDescent="0.6">
      <c r="A11" s="4" t="s">
        <v>1265</v>
      </c>
    </row>
    <row r="12" spans="1:1" ht="49.8" thickBot="1" x14ac:dyDescent="0.6">
      <c r="A12" s="58" t="s">
        <v>1915</v>
      </c>
    </row>
    <row r="13" spans="1:1" ht="21" thickBot="1" x14ac:dyDescent="0.5">
      <c r="A13" s="8"/>
    </row>
    <row r="14" spans="1:1" ht="27" x14ac:dyDescent="0.6">
      <c r="A14" s="4" t="s">
        <v>5</v>
      </c>
    </row>
    <row r="15" spans="1:1" ht="24.6" x14ac:dyDescent="0.55000000000000004">
      <c r="A15" s="9" t="s">
        <v>6</v>
      </c>
    </row>
    <row r="16" spans="1:1" ht="24.6" x14ac:dyDescent="0.55000000000000004">
      <c r="A16" s="9" t="s">
        <v>7</v>
      </c>
    </row>
    <row r="17" spans="1:1" ht="24.6" x14ac:dyDescent="0.55000000000000004">
      <c r="A17" s="9" t="s">
        <v>8</v>
      </c>
    </row>
    <row r="18" spans="1:1" ht="25.2" thickBot="1" x14ac:dyDescent="0.6">
      <c r="A18" s="10" t="s">
        <v>9</v>
      </c>
    </row>
    <row r="20" spans="1:1" ht="21" thickBot="1" x14ac:dyDescent="0.5">
      <c r="A20" s="11"/>
    </row>
    <row r="21" spans="1:1" ht="24.6" x14ac:dyDescent="0.55000000000000004">
      <c r="A21" s="12" t="s">
        <v>10</v>
      </c>
    </row>
    <row r="22" spans="1:1" ht="25.2" thickBot="1" x14ac:dyDescent="0.6">
      <c r="A22" s="74" t="s">
        <v>1911</v>
      </c>
    </row>
    <row r="23" spans="1:1" ht="15" thickBot="1" x14ac:dyDescent="0.35"/>
    <row r="24" spans="1:1" ht="31.5" customHeight="1" x14ac:dyDescent="0.3">
      <c r="A24" s="126" t="s">
        <v>11</v>
      </c>
    </row>
    <row r="25" spans="1:1" ht="31.5" customHeight="1" x14ac:dyDescent="0.3">
      <c r="A25" s="127" t="s">
        <v>12</v>
      </c>
    </row>
    <row r="26" spans="1:1" ht="31.5" customHeight="1" x14ac:dyDescent="0.3">
      <c r="A26" s="127" t="s">
        <v>1266</v>
      </c>
    </row>
    <row r="27" spans="1:1" ht="31.5" customHeight="1" x14ac:dyDescent="0.3">
      <c r="A27" s="127" t="s">
        <v>1267</v>
      </c>
    </row>
    <row r="28" spans="1:1" ht="49.8" thickBot="1" x14ac:dyDescent="0.6">
      <c r="A28" s="125" t="s">
        <v>1718</v>
      </c>
    </row>
  </sheetData>
  <hyperlinks>
    <hyperlink ref="A6" r:id="rId1"/>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showGridLines="0" topLeftCell="J1" zoomScale="70" zoomScaleNormal="70" workbookViewId="0">
      <selection sqref="A1:A2"/>
    </sheetView>
  </sheetViews>
  <sheetFormatPr defaultColWidth="9.109375" defaultRowHeight="14.4" x14ac:dyDescent="0.3"/>
  <cols>
    <col min="1" max="1" width="17.6640625" style="24" customWidth="1"/>
    <col min="2" max="2" width="26.88671875" style="24" customWidth="1"/>
    <col min="3" max="3" width="28.33203125" style="24" customWidth="1"/>
    <col min="4" max="4" width="18.88671875" style="24" customWidth="1"/>
    <col min="5" max="5" width="14.109375" style="24" customWidth="1"/>
    <col min="6" max="6" width="13.44140625" style="24" customWidth="1"/>
    <col min="7" max="7" width="16.88671875" style="24" customWidth="1"/>
    <col min="8" max="8" width="55.44140625" style="24" bestFit="1" customWidth="1"/>
    <col min="9" max="9" width="11.88671875" style="24" customWidth="1"/>
    <col min="10" max="10" width="11.44140625" style="24" customWidth="1"/>
    <col min="11" max="11" width="15.6640625" style="24" customWidth="1"/>
    <col min="12" max="31" width="18.33203125" style="24" customWidth="1"/>
    <col min="32" max="16384" width="9.109375" style="24"/>
  </cols>
  <sheetData>
    <row r="1" spans="1:31" s="23" customFormat="1" ht="39" customHeight="1" x14ac:dyDescent="0.3">
      <c r="A1" s="158" t="s">
        <v>1107</v>
      </c>
      <c r="B1" s="160" t="s">
        <v>1108</v>
      </c>
      <c r="C1" s="160" t="s">
        <v>1109</v>
      </c>
      <c r="D1" s="160" t="s">
        <v>1110</v>
      </c>
      <c r="E1" s="160" t="s">
        <v>1111</v>
      </c>
      <c r="F1" s="160" t="s">
        <v>924</v>
      </c>
      <c r="G1" s="160" t="s">
        <v>1112</v>
      </c>
      <c r="H1" s="160" t="s">
        <v>1113</v>
      </c>
      <c r="I1" s="160" t="s">
        <v>1114</v>
      </c>
      <c r="J1" s="160" t="s">
        <v>1115</v>
      </c>
      <c r="K1" s="162" t="s">
        <v>1116</v>
      </c>
      <c r="L1" s="157" t="s">
        <v>1119</v>
      </c>
      <c r="M1" s="156"/>
      <c r="N1" s="155" t="s">
        <v>1120</v>
      </c>
      <c r="O1" s="156"/>
      <c r="P1" s="155" t="s">
        <v>1121</v>
      </c>
      <c r="Q1" s="156"/>
      <c r="R1" s="155" t="s">
        <v>1122</v>
      </c>
      <c r="S1" s="156"/>
      <c r="T1" s="155" t="s">
        <v>1123</v>
      </c>
      <c r="U1" s="156"/>
      <c r="V1" s="155" t="s">
        <v>1124</v>
      </c>
      <c r="W1" s="156"/>
      <c r="X1" s="155" t="s">
        <v>1125</v>
      </c>
      <c r="Y1" s="156"/>
      <c r="Z1" s="155" t="s">
        <v>1126</v>
      </c>
      <c r="AA1" s="156"/>
      <c r="AB1" s="155" t="s">
        <v>1127</v>
      </c>
      <c r="AC1" s="156"/>
      <c r="AD1" s="155" t="s">
        <v>1128</v>
      </c>
      <c r="AE1" s="164"/>
    </row>
    <row r="2" spans="1:31" s="23" customFormat="1" ht="39" thickBot="1" x14ac:dyDescent="0.35">
      <c r="A2" s="159"/>
      <c r="B2" s="161"/>
      <c r="C2" s="161"/>
      <c r="D2" s="161"/>
      <c r="E2" s="161"/>
      <c r="F2" s="161"/>
      <c r="G2" s="161"/>
      <c r="H2" s="161"/>
      <c r="I2" s="161"/>
      <c r="J2" s="161"/>
      <c r="K2" s="163"/>
      <c r="L2" s="34" t="s">
        <v>1117</v>
      </c>
      <c r="M2" s="35" t="s">
        <v>1118</v>
      </c>
      <c r="N2" s="35" t="s">
        <v>1117</v>
      </c>
      <c r="O2" s="35" t="s">
        <v>1118</v>
      </c>
      <c r="P2" s="35" t="s">
        <v>1117</v>
      </c>
      <c r="Q2" s="35" t="s">
        <v>1118</v>
      </c>
      <c r="R2" s="35" t="s">
        <v>1117</v>
      </c>
      <c r="S2" s="35" t="s">
        <v>1118</v>
      </c>
      <c r="T2" s="35" t="s">
        <v>1117</v>
      </c>
      <c r="U2" s="35" t="s">
        <v>1118</v>
      </c>
      <c r="V2" s="35" t="s">
        <v>1117</v>
      </c>
      <c r="W2" s="35" t="s">
        <v>1118</v>
      </c>
      <c r="X2" s="35" t="s">
        <v>1117</v>
      </c>
      <c r="Y2" s="35" t="s">
        <v>1118</v>
      </c>
      <c r="Z2" s="35" t="s">
        <v>1117</v>
      </c>
      <c r="AA2" s="35" t="s">
        <v>1118</v>
      </c>
      <c r="AB2" s="35" t="s">
        <v>1117</v>
      </c>
      <c r="AC2" s="35" t="s">
        <v>1118</v>
      </c>
      <c r="AD2" s="35" t="s">
        <v>1117</v>
      </c>
      <c r="AE2" s="36" t="s">
        <v>1118</v>
      </c>
    </row>
    <row r="3" spans="1:31" ht="39.75" customHeight="1" x14ac:dyDescent="0.3">
      <c r="A3" s="107" t="s">
        <v>35</v>
      </c>
      <c r="B3" s="92" t="s">
        <v>37</v>
      </c>
      <c r="C3" s="92" t="s">
        <v>36</v>
      </c>
      <c r="D3" s="92" t="s">
        <v>41</v>
      </c>
      <c r="E3" s="93">
        <v>40</v>
      </c>
      <c r="F3" s="92" t="s">
        <v>40</v>
      </c>
      <c r="G3" s="92" t="s">
        <v>38</v>
      </c>
      <c r="H3" s="92" t="s">
        <v>1129</v>
      </c>
      <c r="I3" s="92">
        <v>762353</v>
      </c>
      <c r="J3" s="92">
        <v>1</v>
      </c>
      <c r="K3" s="94">
        <v>655239</v>
      </c>
      <c r="L3" s="95">
        <v>227.43</v>
      </c>
      <c r="M3" s="93">
        <v>5.6857499999999996</v>
      </c>
      <c r="N3" s="93">
        <v>227.95</v>
      </c>
      <c r="O3" s="93">
        <v>5.6987500000000004</v>
      </c>
      <c r="P3" s="93">
        <v>227.3</v>
      </c>
      <c r="Q3" s="93">
        <v>9.4708333333300008</v>
      </c>
      <c r="R3" s="93">
        <v>227.86</v>
      </c>
      <c r="S3" s="93">
        <v>28.482500000000002</v>
      </c>
      <c r="T3" s="93">
        <v>227.28</v>
      </c>
      <c r="U3" s="93">
        <v>9.4700000000000006</v>
      </c>
      <c r="V3" s="93">
        <v>227.85</v>
      </c>
      <c r="W3" s="93">
        <v>28.481249999999999</v>
      </c>
      <c r="X3" s="93">
        <v>227.28</v>
      </c>
      <c r="Y3" s="93">
        <v>9.4700000000000006</v>
      </c>
      <c r="Z3" s="93">
        <v>227.85</v>
      </c>
      <c r="AA3" s="93">
        <v>28.481249999999999</v>
      </c>
      <c r="AB3" s="93">
        <v>227.28</v>
      </c>
      <c r="AC3" s="93">
        <v>9.4700000000000006</v>
      </c>
      <c r="AD3" s="93">
        <v>227.85</v>
      </c>
      <c r="AE3" s="96">
        <v>28.481249999999999</v>
      </c>
    </row>
    <row r="4" spans="1:31" ht="39.75" customHeight="1" x14ac:dyDescent="0.3">
      <c r="A4" s="108" t="s">
        <v>44</v>
      </c>
      <c r="B4" s="97" t="s">
        <v>37</v>
      </c>
      <c r="C4" s="97" t="s">
        <v>45</v>
      </c>
      <c r="D4" s="97" t="s">
        <v>48</v>
      </c>
      <c r="E4" s="98">
        <v>20</v>
      </c>
      <c r="F4" s="97" t="s">
        <v>40</v>
      </c>
      <c r="G4" s="97" t="s">
        <v>46</v>
      </c>
      <c r="H4" s="97" t="s">
        <v>1130</v>
      </c>
      <c r="I4" s="97">
        <v>762364</v>
      </c>
      <c r="J4" s="97">
        <v>1</v>
      </c>
      <c r="K4" s="99">
        <v>541306</v>
      </c>
      <c r="L4" s="100">
        <v>278.13</v>
      </c>
      <c r="M4" s="98" t="s">
        <v>1050</v>
      </c>
      <c r="N4" s="98">
        <v>338.84</v>
      </c>
      <c r="O4" s="98">
        <v>42.354999999999997</v>
      </c>
      <c r="P4" s="98">
        <v>278.13</v>
      </c>
      <c r="Q4" s="98" t="s">
        <v>1050</v>
      </c>
      <c r="R4" s="98">
        <v>338.84</v>
      </c>
      <c r="S4" s="98">
        <v>42.354999999999997</v>
      </c>
      <c r="T4" s="98">
        <v>278.58</v>
      </c>
      <c r="U4" s="98" t="s">
        <v>1050</v>
      </c>
      <c r="V4" s="98">
        <v>339.97</v>
      </c>
      <c r="W4" s="98">
        <v>16.9985</v>
      </c>
      <c r="X4" s="98">
        <v>278.14999999999998</v>
      </c>
      <c r="Y4" s="98" t="s">
        <v>1050</v>
      </c>
      <c r="Z4" s="98">
        <v>338.84</v>
      </c>
      <c r="AA4" s="98">
        <v>42.354999999999997</v>
      </c>
      <c r="AB4" s="98">
        <v>278.13</v>
      </c>
      <c r="AC4" s="98" t="s">
        <v>1050</v>
      </c>
      <c r="AD4" s="98">
        <v>338.84</v>
      </c>
      <c r="AE4" s="101">
        <v>42.354999999999997</v>
      </c>
    </row>
    <row r="5" spans="1:31" ht="39.75" customHeight="1" x14ac:dyDescent="0.3">
      <c r="A5" s="108" t="s">
        <v>50</v>
      </c>
      <c r="B5" s="97" t="s">
        <v>37</v>
      </c>
      <c r="C5" s="97" t="s">
        <v>45</v>
      </c>
      <c r="D5" s="97" t="s">
        <v>48</v>
      </c>
      <c r="E5" s="98">
        <v>20</v>
      </c>
      <c r="F5" s="97" t="s">
        <v>40</v>
      </c>
      <c r="G5" s="97" t="s">
        <v>46</v>
      </c>
      <c r="H5" s="97" t="s">
        <v>1131</v>
      </c>
      <c r="I5" s="97">
        <v>762375</v>
      </c>
      <c r="J5" s="97">
        <v>1</v>
      </c>
      <c r="K5" s="99">
        <v>541309</v>
      </c>
      <c r="L5" s="100">
        <v>398.87</v>
      </c>
      <c r="M5" s="98" t="s">
        <v>1050</v>
      </c>
      <c r="N5" s="98">
        <v>467.86</v>
      </c>
      <c r="O5" s="98">
        <v>58.482500000000002</v>
      </c>
      <c r="P5" s="98">
        <v>398.88</v>
      </c>
      <c r="Q5" s="98" t="s">
        <v>1050</v>
      </c>
      <c r="R5" s="98">
        <v>467.86</v>
      </c>
      <c r="S5" s="98">
        <v>58.482500000000002</v>
      </c>
      <c r="T5" s="98">
        <v>399.37</v>
      </c>
      <c r="U5" s="98" t="s">
        <v>1050</v>
      </c>
      <c r="V5" s="98">
        <v>468.24</v>
      </c>
      <c r="W5" s="98">
        <v>23.411999999999999</v>
      </c>
      <c r="X5" s="98">
        <v>398.93</v>
      </c>
      <c r="Y5" s="98" t="s">
        <v>1050</v>
      </c>
      <c r="Z5" s="98">
        <v>467.87</v>
      </c>
      <c r="AA5" s="98">
        <v>58.483750000000001</v>
      </c>
      <c r="AB5" s="98">
        <v>398.87</v>
      </c>
      <c r="AC5" s="98" t="s">
        <v>1050</v>
      </c>
      <c r="AD5" s="98">
        <v>467.86</v>
      </c>
      <c r="AE5" s="101">
        <v>58.482500000000002</v>
      </c>
    </row>
    <row r="6" spans="1:31" ht="39.75" customHeight="1" x14ac:dyDescent="0.3">
      <c r="A6" s="108" t="s">
        <v>52</v>
      </c>
      <c r="B6" s="97" t="s">
        <v>37</v>
      </c>
      <c r="C6" s="97" t="s">
        <v>45</v>
      </c>
      <c r="D6" s="97" t="s">
        <v>48</v>
      </c>
      <c r="E6" s="98">
        <v>20</v>
      </c>
      <c r="F6" s="97" t="s">
        <v>40</v>
      </c>
      <c r="G6" s="97" t="s">
        <v>46</v>
      </c>
      <c r="H6" s="97" t="s">
        <v>1132</v>
      </c>
      <c r="I6" s="97">
        <v>762386</v>
      </c>
      <c r="J6" s="97">
        <v>1</v>
      </c>
      <c r="K6" s="99">
        <v>543062</v>
      </c>
      <c r="L6" s="100">
        <v>2985.68</v>
      </c>
      <c r="M6" s="98" t="s">
        <v>1050</v>
      </c>
      <c r="N6" s="98">
        <v>3253.39</v>
      </c>
      <c r="O6" s="98">
        <v>406.67374999999998</v>
      </c>
      <c r="P6" s="98">
        <v>2985.85</v>
      </c>
      <c r="Q6" s="98" t="s">
        <v>1050</v>
      </c>
      <c r="R6" s="98">
        <v>3253.41</v>
      </c>
      <c r="S6" s="98">
        <v>406.67624999999998</v>
      </c>
      <c r="T6" s="98">
        <v>3033.86</v>
      </c>
      <c r="U6" s="98" t="s">
        <v>1050</v>
      </c>
      <c r="V6" s="98">
        <v>3284.95</v>
      </c>
      <c r="W6" s="98">
        <v>164.2475</v>
      </c>
      <c r="X6" s="98">
        <v>2985.92</v>
      </c>
      <c r="Y6" s="98" t="s">
        <v>1050</v>
      </c>
      <c r="Z6" s="98">
        <v>3253.41</v>
      </c>
      <c r="AA6" s="98">
        <v>406.67624999999998</v>
      </c>
      <c r="AB6" s="98">
        <v>2985.68</v>
      </c>
      <c r="AC6" s="98" t="s">
        <v>1050</v>
      </c>
      <c r="AD6" s="98">
        <v>3253.39</v>
      </c>
      <c r="AE6" s="101">
        <v>406.67374999999998</v>
      </c>
    </row>
    <row r="7" spans="1:31" ht="39.75" customHeight="1" x14ac:dyDescent="0.3">
      <c r="A7" s="108" t="s">
        <v>54</v>
      </c>
      <c r="B7" s="97" t="s">
        <v>37</v>
      </c>
      <c r="C7" s="97" t="s">
        <v>45</v>
      </c>
      <c r="D7" s="97" t="s">
        <v>48</v>
      </c>
      <c r="E7" s="98">
        <v>35</v>
      </c>
      <c r="F7" s="97" t="s">
        <v>40</v>
      </c>
      <c r="G7" s="97" t="s">
        <v>46</v>
      </c>
      <c r="H7" s="97" t="s">
        <v>1133</v>
      </c>
      <c r="I7" s="97">
        <v>762408</v>
      </c>
      <c r="J7" s="97">
        <v>1</v>
      </c>
      <c r="K7" s="99">
        <v>543077</v>
      </c>
      <c r="L7" s="100">
        <v>2301.14</v>
      </c>
      <c r="M7" s="98" t="s">
        <v>1050</v>
      </c>
      <c r="N7" s="98">
        <v>2796.75</v>
      </c>
      <c r="O7" s="98">
        <v>199.76785714299999</v>
      </c>
      <c r="P7" s="98">
        <v>2301.5500000000002</v>
      </c>
      <c r="Q7" s="98" t="s">
        <v>1050</v>
      </c>
      <c r="R7" s="98">
        <v>2796.77</v>
      </c>
      <c r="S7" s="98">
        <v>199.76928571400001</v>
      </c>
      <c r="T7" s="98">
        <v>2332.2800000000002</v>
      </c>
      <c r="U7" s="98" t="s">
        <v>1050</v>
      </c>
      <c r="V7" s="98">
        <v>2806.04</v>
      </c>
      <c r="W7" s="98">
        <v>80.172571428599994</v>
      </c>
      <c r="X7" s="98">
        <v>2302.7399999999998</v>
      </c>
      <c r="Y7" s="98" t="s">
        <v>1050</v>
      </c>
      <c r="Z7" s="98">
        <v>2796.86</v>
      </c>
      <c r="AA7" s="98">
        <v>199.77571428600001</v>
      </c>
      <c r="AB7" s="98">
        <v>2301.19</v>
      </c>
      <c r="AC7" s="98" t="s">
        <v>1050</v>
      </c>
      <c r="AD7" s="98">
        <v>2796.75</v>
      </c>
      <c r="AE7" s="101">
        <v>199.76785714299999</v>
      </c>
    </row>
    <row r="8" spans="1:31" ht="39.75" customHeight="1" x14ac:dyDescent="0.3">
      <c r="A8" s="108" t="s">
        <v>56</v>
      </c>
      <c r="B8" s="97" t="s">
        <v>37</v>
      </c>
      <c r="C8" s="97" t="s">
        <v>45</v>
      </c>
      <c r="D8" s="97" t="s">
        <v>48</v>
      </c>
      <c r="E8" s="98">
        <v>35</v>
      </c>
      <c r="F8" s="97" t="s">
        <v>40</v>
      </c>
      <c r="G8" s="97" t="s">
        <v>46</v>
      </c>
      <c r="H8" s="97" t="s">
        <v>1134</v>
      </c>
      <c r="I8" s="97">
        <v>762419</v>
      </c>
      <c r="J8" s="97">
        <v>1</v>
      </c>
      <c r="K8" s="99">
        <v>543066</v>
      </c>
      <c r="L8" s="100">
        <v>1680.89</v>
      </c>
      <c r="M8" s="98" t="s">
        <v>1050</v>
      </c>
      <c r="N8" s="98">
        <v>2053.96</v>
      </c>
      <c r="O8" s="98">
        <v>146.711428571</v>
      </c>
      <c r="P8" s="98">
        <v>1681.08</v>
      </c>
      <c r="Q8" s="98" t="s">
        <v>1050</v>
      </c>
      <c r="R8" s="98">
        <v>2053.9699999999998</v>
      </c>
      <c r="S8" s="98">
        <v>146.712142857</v>
      </c>
      <c r="T8" s="98">
        <v>1695.36</v>
      </c>
      <c r="U8" s="98" t="s">
        <v>1050</v>
      </c>
      <c r="V8" s="98">
        <v>2057.94</v>
      </c>
      <c r="W8" s="98">
        <v>58.7982857143</v>
      </c>
      <c r="X8" s="98">
        <v>1681.75</v>
      </c>
      <c r="Y8" s="98" t="s">
        <v>1050</v>
      </c>
      <c r="Z8" s="98">
        <v>2054.02</v>
      </c>
      <c r="AA8" s="98">
        <v>146.71571428600001</v>
      </c>
      <c r="AB8" s="98">
        <v>1680.91</v>
      </c>
      <c r="AC8" s="98" t="s">
        <v>1050</v>
      </c>
      <c r="AD8" s="98">
        <v>2053.96</v>
      </c>
      <c r="AE8" s="101">
        <v>146.711428571</v>
      </c>
    </row>
    <row r="9" spans="1:31" ht="39.75" customHeight="1" x14ac:dyDescent="0.3">
      <c r="A9" s="108" t="s">
        <v>58</v>
      </c>
      <c r="B9" s="97" t="s">
        <v>37</v>
      </c>
      <c r="C9" s="97" t="s">
        <v>59</v>
      </c>
      <c r="D9" s="97" t="s">
        <v>61</v>
      </c>
      <c r="E9" s="98">
        <v>150</v>
      </c>
      <c r="F9" s="97" t="s">
        <v>60</v>
      </c>
      <c r="G9" s="97" t="s">
        <v>46</v>
      </c>
      <c r="H9" s="97" t="s">
        <v>62</v>
      </c>
      <c r="I9" s="97">
        <v>762430</v>
      </c>
      <c r="J9" s="97">
        <v>1</v>
      </c>
      <c r="K9" s="99">
        <v>762431</v>
      </c>
      <c r="L9" s="100">
        <v>2492.46</v>
      </c>
      <c r="M9" s="98" t="s">
        <v>1050</v>
      </c>
      <c r="N9" s="98">
        <v>2705.68</v>
      </c>
      <c r="O9" s="98">
        <v>45.0946638032</v>
      </c>
      <c r="P9" s="98">
        <v>2492.46</v>
      </c>
      <c r="Q9" s="98" t="s">
        <v>1050</v>
      </c>
      <c r="R9" s="98">
        <v>2705.68</v>
      </c>
      <c r="S9" s="98">
        <v>45.0946638032</v>
      </c>
      <c r="T9" s="98">
        <v>2492.65</v>
      </c>
      <c r="U9" s="98" t="s">
        <v>1050</v>
      </c>
      <c r="V9" s="98">
        <v>2705.69</v>
      </c>
      <c r="W9" s="98">
        <v>45.094830469800002</v>
      </c>
      <c r="X9" s="98">
        <v>2499.7199999999998</v>
      </c>
      <c r="Y9" s="98" t="s">
        <v>1050</v>
      </c>
      <c r="Z9" s="98">
        <v>2709.78</v>
      </c>
      <c r="AA9" s="98">
        <v>18.065200000000001</v>
      </c>
      <c r="AB9" s="98">
        <v>2492.64</v>
      </c>
      <c r="AC9" s="98" t="s">
        <v>1050</v>
      </c>
      <c r="AD9" s="98">
        <v>2705.72</v>
      </c>
      <c r="AE9" s="101">
        <v>45.095330469799997</v>
      </c>
    </row>
    <row r="10" spans="1:31" ht="39.75" customHeight="1" x14ac:dyDescent="0.3">
      <c r="A10" s="108" t="s">
        <v>63</v>
      </c>
      <c r="B10" s="97" t="s">
        <v>37</v>
      </c>
      <c r="C10" s="97" t="s">
        <v>64</v>
      </c>
      <c r="D10" s="97" t="s">
        <v>65</v>
      </c>
      <c r="E10" s="98">
        <v>74.989999999999995</v>
      </c>
      <c r="F10" s="97" t="s">
        <v>40</v>
      </c>
      <c r="G10" s="97" t="s">
        <v>46</v>
      </c>
      <c r="H10" s="97" t="s">
        <v>66</v>
      </c>
      <c r="I10" s="97">
        <v>762441</v>
      </c>
      <c r="J10" s="97">
        <v>1</v>
      </c>
      <c r="K10" s="99">
        <v>762442</v>
      </c>
      <c r="L10" s="100">
        <v>3351.47</v>
      </c>
      <c r="M10" s="98" t="s">
        <v>1050</v>
      </c>
      <c r="N10" s="98">
        <v>4175.22</v>
      </c>
      <c r="O10" s="98">
        <v>139.19254879900001</v>
      </c>
      <c r="P10" s="98">
        <v>3351.48</v>
      </c>
      <c r="Q10" s="98" t="s">
        <v>1050</v>
      </c>
      <c r="R10" s="98">
        <v>4175.22</v>
      </c>
      <c r="S10" s="98">
        <v>139.19254879900001</v>
      </c>
      <c r="T10" s="98">
        <v>3351.51</v>
      </c>
      <c r="U10" s="98" t="s">
        <v>1050</v>
      </c>
      <c r="V10" s="98">
        <v>4175.2299999999996</v>
      </c>
      <c r="W10" s="98">
        <v>139.192882177</v>
      </c>
      <c r="X10" s="98">
        <v>3352.05</v>
      </c>
      <c r="Y10" s="98" t="s">
        <v>1050</v>
      </c>
      <c r="Z10" s="98">
        <v>4175.32</v>
      </c>
      <c r="AA10" s="98">
        <v>139.19588257699999</v>
      </c>
      <c r="AB10" s="98">
        <v>3361</v>
      </c>
      <c r="AC10" s="98" t="s">
        <v>1050</v>
      </c>
      <c r="AD10" s="98">
        <v>4216.6400000000003</v>
      </c>
      <c r="AE10" s="101">
        <v>56.229365519799998</v>
      </c>
    </row>
    <row r="11" spans="1:31" ht="39.75" customHeight="1" x14ac:dyDescent="0.3">
      <c r="A11" s="108" t="s">
        <v>67</v>
      </c>
      <c r="B11" s="97" t="s">
        <v>37</v>
      </c>
      <c r="C11" s="97" t="s">
        <v>36</v>
      </c>
      <c r="D11" s="97" t="s">
        <v>41</v>
      </c>
      <c r="E11" s="98">
        <v>150</v>
      </c>
      <c r="F11" s="97" t="s">
        <v>60</v>
      </c>
      <c r="G11" s="97" t="s">
        <v>46</v>
      </c>
      <c r="H11" s="97" t="s">
        <v>69</v>
      </c>
      <c r="I11" s="97">
        <v>762452</v>
      </c>
      <c r="J11" s="97">
        <v>1</v>
      </c>
      <c r="K11" s="99">
        <v>652522</v>
      </c>
      <c r="L11" s="100">
        <v>930.7</v>
      </c>
      <c r="M11" s="98" t="s">
        <v>1050</v>
      </c>
      <c r="N11" s="98">
        <v>1031.07</v>
      </c>
      <c r="O11" s="98">
        <v>6.8738000000000001</v>
      </c>
      <c r="P11" s="98">
        <v>924.76</v>
      </c>
      <c r="Q11" s="98" t="s">
        <v>1050</v>
      </c>
      <c r="R11" s="98">
        <v>1027.04</v>
      </c>
      <c r="S11" s="98">
        <v>17.1173322464</v>
      </c>
      <c r="T11" s="98">
        <v>924.6</v>
      </c>
      <c r="U11" s="98" t="s">
        <v>1050</v>
      </c>
      <c r="V11" s="98">
        <v>1027</v>
      </c>
      <c r="W11" s="98">
        <v>17.116665579799999</v>
      </c>
      <c r="X11" s="98">
        <v>924.6</v>
      </c>
      <c r="Y11" s="98" t="s">
        <v>1050</v>
      </c>
      <c r="Z11" s="98">
        <v>1027</v>
      </c>
      <c r="AA11" s="98">
        <v>17.116665579799999</v>
      </c>
      <c r="AB11" s="98">
        <v>924.6</v>
      </c>
      <c r="AC11" s="98" t="s">
        <v>1050</v>
      </c>
      <c r="AD11" s="98">
        <v>1027</v>
      </c>
      <c r="AE11" s="101">
        <v>17.116665579799999</v>
      </c>
    </row>
    <row r="12" spans="1:31" ht="39.75" customHeight="1" x14ac:dyDescent="0.3">
      <c r="A12" s="108" t="s">
        <v>92</v>
      </c>
      <c r="B12" s="97" t="s">
        <v>37</v>
      </c>
      <c r="C12" s="97" t="s">
        <v>36</v>
      </c>
      <c r="D12" s="97" t="s">
        <v>41</v>
      </c>
      <c r="E12" s="98">
        <v>124.32</v>
      </c>
      <c r="F12" s="97" t="s">
        <v>60</v>
      </c>
      <c r="G12" s="97" t="s">
        <v>38</v>
      </c>
      <c r="H12" s="97" t="s">
        <v>93</v>
      </c>
      <c r="I12" s="97">
        <v>762540</v>
      </c>
      <c r="J12" s="97">
        <v>1</v>
      </c>
      <c r="K12" s="99">
        <v>762544</v>
      </c>
      <c r="L12" s="100">
        <v>2539.04</v>
      </c>
      <c r="M12" s="98">
        <v>20.4234247262</v>
      </c>
      <c r="N12" s="98">
        <v>2597.75</v>
      </c>
      <c r="O12" s="98">
        <v>20.895673791</v>
      </c>
      <c r="P12" s="98">
        <v>2503.77</v>
      </c>
      <c r="Q12" s="98">
        <v>33.566198837199998</v>
      </c>
      <c r="R12" s="98">
        <v>2573.6</v>
      </c>
      <c r="S12" s="98">
        <v>103.50707717500001</v>
      </c>
      <c r="T12" s="98">
        <v>2502.7199999999998</v>
      </c>
      <c r="U12" s="98">
        <v>33.552122261199997</v>
      </c>
      <c r="V12" s="98">
        <v>2573.1799999999998</v>
      </c>
      <c r="W12" s="98">
        <v>103.490185283</v>
      </c>
      <c r="X12" s="98">
        <v>2502.6999999999998</v>
      </c>
      <c r="Y12" s="98">
        <v>33.551854135900001</v>
      </c>
      <c r="Z12" s="98">
        <v>2573.1799999999998</v>
      </c>
      <c r="AA12" s="98">
        <v>103.490185283</v>
      </c>
      <c r="AB12" s="98">
        <v>2502.6999999999998</v>
      </c>
      <c r="AC12" s="98">
        <v>33.551854135900001</v>
      </c>
      <c r="AD12" s="98">
        <v>2573.1799999999998</v>
      </c>
      <c r="AE12" s="101">
        <v>103.490185283</v>
      </c>
    </row>
    <row r="13" spans="1:31" ht="39.75" customHeight="1" x14ac:dyDescent="0.3">
      <c r="A13" s="108" t="s">
        <v>92</v>
      </c>
      <c r="B13" s="97" t="s">
        <v>37</v>
      </c>
      <c r="C13" s="97" t="s">
        <v>36</v>
      </c>
      <c r="D13" s="97" t="s">
        <v>41</v>
      </c>
      <c r="E13" s="98">
        <v>127.68</v>
      </c>
      <c r="F13" s="97" t="s">
        <v>60</v>
      </c>
      <c r="G13" s="97" t="s">
        <v>38</v>
      </c>
      <c r="H13" s="97" t="s">
        <v>93</v>
      </c>
      <c r="I13" s="97">
        <v>762543</v>
      </c>
      <c r="J13" s="97">
        <v>1</v>
      </c>
      <c r="K13" s="99">
        <v>762544</v>
      </c>
      <c r="L13" s="100">
        <v>2539.04</v>
      </c>
      <c r="M13" s="98">
        <v>19.885964864000002</v>
      </c>
      <c r="N13" s="98">
        <v>2597.75</v>
      </c>
      <c r="O13" s="98">
        <v>20.345786291500001</v>
      </c>
      <c r="P13" s="98">
        <v>2503.77</v>
      </c>
      <c r="Q13" s="98">
        <v>32.682878343200002</v>
      </c>
      <c r="R13" s="98">
        <v>2573.6</v>
      </c>
      <c r="S13" s="98">
        <v>100.783203245</v>
      </c>
      <c r="T13" s="98">
        <v>2502.7199999999998</v>
      </c>
      <c r="U13" s="98">
        <v>32.669172203099997</v>
      </c>
      <c r="V13" s="98">
        <v>2573.1799999999998</v>
      </c>
      <c r="W13" s="98">
        <v>100.76675587699999</v>
      </c>
      <c r="X13" s="98">
        <v>2502.6999999999998</v>
      </c>
      <c r="Y13" s="98">
        <v>32.668911133800002</v>
      </c>
      <c r="Z13" s="98">
        <v>2573.1799999999998</v>
      </c>
      <c r="AA13" s="98">
        <v>100.76675587699999</v>
      </c>
      <c r="AB13" s="98">
        <v>2502.6999999999998</v>
      </c>
      <c r="AC13" s="98">
        <v>32.668911133800002</v>
      </c>
      <c r="AD13" s="98">
        <v>2573.1799999999998</v>
      </c>
      <c r="AE13" s="101">
        <v>100.76675587699999</v>
      </c>
    </row>
    <row r="14" spans="1:31" ht="39.75" customHeight="1" x14ac:dyDescent="0.3">
      <c r="A14" s="108" t="s">
        <v>72</v>
      </c>
      <c r="B14" s="97" t="s">
        <v>37</v>
      </c>
      <c r="C14" s="97" t="s">
        <v>45</v>
      </c>
      <c r="D14" s="97" t="s">
        <v>74</v>
      </c>
      <c r="E14" s="98">
        <v>150</v>
      </c>
      <c r="F14" s="97" t="s">
        <v>60</v>
      </c>
      <c r="G14" s="97" t="s">
        <v>38</v>
      </c>
      <c r="H14" s="97" t="s">
        <v>75</v>
      </c>
      <c r="I14" s="97">
        <v>762474</v>
      </c>
      <c r="J14" s="97">
        <v>1</v>
      </c>
      <c r="K14" s="99">
        <v>539654</v>
      </c>
      <c r="L14" s="100">
        <v>1167.92</v>
      </c>
      <c r="M14" s="98">
        <v>12.9768888889</v>
      </c>
      <c r="N14" s="98">
        <v>1406.22</v>
      </c>
      <c r="O14" s="98">
        <v>46.873997015699999</v>
      </c>
      <c r="P14" s="98">
        <v>1168.5</v>
      </c>
      <c r="Q14" s="98">
        <v>12.983333333299999</v>
      </c>
      <c r="R14" s="98">
        <v>1406.45</v>
      </c>
      <c r="S14" s="98">
        <v>46.881663681900001</v>
      </c>
      <c r="T14" s="98">
        <v>1171.3800000000001</v>
      </c>
      <c r="U14" s="98">
        <v>7.8091999999999997</v>
      </c>
      <c r="V14" s="98">
        <v>1408.61</v>
      </c>
      <c r="W14" s="98">
        <v>9.3907333333299992</v>
      </c>
      <c r="X14" s="98">
        <v>1169.22</v>
      </c>
      <c r="Y14" s="98">
        <v>12.9913333333</v>
      </c>
      <c r="Z14" s="98">
        <v>1407.06</v>
      </c>
      <c r="AA14" s="98">
        <v>46.901997013900001</v>
      </c>
      <c r="AB14" s="98">
        <v>1171.8800000000001</v>
      </c>
      <c r="AC14" s="98">
        <v>13.0208888889</v>
      </c>
      <c r="AD14" s="98">
        <v>1411.35</v>
      </c>
      <c r="AE14" s="101">
        <v>47.044997004800003</v>
      </c>
    </row>
    <row r="15" spans="1:31" ht="39.75" customHeight="1" x14ac:dyDescent="0.3">
      <c r="A15" s="108" t="s">
        <v>76</v>
      </c>
      <c r="B15" s="97" t="s">
        <v>37</v>
      </c>
      <c r="C15" s="97" t="s">
        <v>36</v>
      </c>
      <c r="D15" s="97" t="s">
        <v>41</v>
      </c>
      <c r="E15" s="98">
        <v>74.099999999999994</v>
      </c>
      <c r="F15" s="97" t="s">
        <v>60</v>
      </c>
      <c r="G15" s="97" t="s">
        <v>1135</v>
      </c>
      <c r="H15" s="97" t="s">
        <v>77</v>
      </c>
      <c r="I15" s="97">
        <v>762485</v>
      </c>
      <c r="J15" s="97">
        <v>1</v>
      </c>
      <c r="K15" s="99">
        <v>659138</v>
      </c>
      <c r="L15" s="100">
        <v>3740.65</v>
      </c>
      <c r="M15" s="98" t="s">
        <v>1050</v>
      </c>
      <c r="N15" s="98">
        <v>4136.4399999999996</v>
      </c>
      <c r="O15" s="98">
        <v>55.822403311899997</v>
      </c>
      <c r="P15" s="98">
        <v>3541.07</v>
      </c>
      <c r="Q15" s="98" t="s">
        <v>1050</v>
      </c>
      <c r="R15" s="98">
        <v>3895.6</v>
      </c>
      <c r="S15" s="98" t="s">
        <v>1050</v>
      </c>
      <c r="T15" s="98">
        <v>3540.43</v>
      </c>
      <c r="U15" s="98" t="s">
        <v>1050</v>
      </c>
      <c r="V15" s="98">
        <v>3895.36</v>
      </c>
      <c r="W15" s="98" t="s">
        <v>1050</v>
      </c>
      <c r="X15" s="98">
        <v>3540.42</v>
      </c>
      <c r="Y15" s="98" t="s">
        <v>1050</v>
      </c>
      <c r="Z15" s="98">
        <v>3895.36</v>
      </c>
      <c r="AA15" s="98" t="s">
        <v>1050</v>
      </c>
      <c r="AB15" s="98">
        <v>3540.42</v>
      </c>
      <c r="AC15" s="98" t="s">
        <v>1050</v>
      </c>
      <c r="AD15" s="98">
        <v>3895.36</v>
      </c>
      <c r="AE15" s="101" t="s">
        <v>1050</v>
      </c>
    </row>
    <row r="16" spans="1:31" ht="39.75" customHeight="1" x14ac:dyDescent="0.3">
      <c r="A16" s="108" t="s">
        <v>78</v>
      </c>
      <c r="B16" s="97" t="s">
        <v>37</v>
      </c>
      <c r="C16" s="97" t="s">
        <v>59</v>
      </c>
      <c r="D16" s="97" t="s">
        <v>79</v>
      </c>
      <c r="E16" s="98">
        <v>74.099999999999994</v>
      </c>
      <c r="F16" s="97" t="s">
        <v>60</v>
      </c>
      <c r="G16" s="97" t="s">
        <v>1135</v>
      </c>
      <c r="H16" s="97" t="s">
        <v>80</v>
      </c>
      <c r="I16" s="97">
        <v>762496</v>
      </c>
      <c r="J16" s="97">
        <v>1</v>
      </c>
      <c r="K16" s="99">
        <v>520882</v>
      </c>
      <c r="L16" s="100">
        <v>2010.44</v>
      </c>
      <c r="M16" s="98" t="s">
        <v>1050</v>
      </c>
      <c r="N16" s="98">
        <v>2070.4299999999998</v>
      </c>
      <c r="O16" s="98" t="s">
        <v>1050</v>
      </c>
      <c r="P16" s="98">
        <v>2010.52</v>
      </c>
      <c r="Q16" s="98" t="s">
        <v>1050</v>
      </c>
      <c r="R16" s="98">
        <v>2070.4499999999998</v>
      </c>
      <c r="S16" s="98" t="s">
        <v>1050</v>
      </c>
      <c r="T16" s="98">
        <v>2013.29</v>
      </c>
      <c r="U16" s="98" t="s">
        <v>1050</v>
      </c>
      <c r="V16" s="98">
        <v>2071.4699999999998</v>
      </c>
      <c r="W16" s="98" t="s">
        <v>1050</v>
      </c>
      <c r="X16" s="98">
        <v>2342.91</v>
      </c>
      <c r="Y16" s="98" t="s">
        <v>1050</v>
      </c>
      <c r="Z16" s="98">
        <v>2470.63</v>
      </c>
      <c r="AA16" s="98">
        <v>33.341836046099999</v>
      </c>
      <c r="AB16" s="98">
        <v>2011.21</v>
      </c>
      <c r="AC16" s="98" t="s">
        <v>1050</v>
      </c>
      <c r="AD16" s="98">
        <v>2070.7199999999998</v>
      </c>
      <c r="AE16" s="101" t="s">
        <v>1050</v>
      </c>
    </row>
    <row r="17" spans="1:31" ht="39.75" customHeight="1" x14ac:dyDescent="0.3">
      <c r="A17" s="108" t="s">
        <v>81</v>
      </c>
      <c r="B17" s="97" t="s">
        <v>37</v>
      </c>
      <c r="C17" s="97" t="s">
        <v>82</v>
      </c>
      <c r="D17" s="97" t="s">
        <v>84</v>
      </c>
      <c r="E17" s="98">
        <v>74.099999999999994</v>
      </c>
      <c r="F17" s="97" t="s">
        <v>60</v>
      </c>
      <c r="G17" s="97" t="s">
        <v>38</v>
      </c>
      <c r="H17" s="97" t="s">
        <v>85</v>
      </c>
      <c r="I17" s="97">
        <v>762507</v>
      </c>
      <c r="J17" s="97">
        <v>1</v>
      </c>
      <c r="K17" s="99">
        <v>762508</v>
      </c>
      <c r="L17" s="100">
        <v>5492.34</v>
      </c>
      <c r="M17" s="98">
        <v>123.534415512</v>
      </c>
      <c r="N17" s="98">
        <v>5896.37</v>
      </c>
      <c r="O17" s="98">
        <v>397.86575582400002</v>
      </c>
      <c r="P17" s="98">
        <v>5966.04</v>
      </c>
      <c r="Q17" s="98">
        <v>80.513361986299998</v>
      </c>
      <c r="R17" s="98">
        <v>6320.96</v>
      </c>
      <c r="S17" s="98">
        <v>85.303105674899996</v>
      </c>
      <c r="T17" s="98">
        <v>5475.62</v>
      </c>
      <c r="U17" s="98">
        <v>123.158347128</v>
      </c>
      <c r="V17" s="98">
        <v>5887.13</v>
      </c>
      <c r="W17" s="98">
        <v>397.24227399</v>
      </c>
      <c r="X17" s="98">
        <v>5471.83</v>
      </c>
      <c r="Y17" s="98">
        <v>123.073101962</v>
      </c>
      <c r="Z17" s="98">
        <v>5886.23</v>
      </c>
      <c r="AA17" s="98">
        <v>397.181545239</v>
      </c>
      <c r="AB17" s="98">
        <v>5471.61</v>
      </c>
      <c r="AC17" s="98">
        <v>123.068153694</v>
      </c>
      <c r="AD17" s="98">
        <v>5886.21</v>
      </c>
      <c r="AE17" s="101">
        <v>397.180195712</v>
      </c>
    </row>
    <row r="18" spans="1:31" ht="39.75" customHeight="1" x14ac:dyDescent="0.3">
      <c r="A18" s="108" t="s">
        <v>86</v>
      </c>
      <c r="B18" s="97" t="s">
        <v>37</v>
      </c>
      <c r="C18" s="97" t="s">
        <v>45</v>
      </c>
      <c r="D18" s="97" t="s">
        <v>88</v>
      </c>
      <c r="E18" s="98">
        <v>74.099999999999994</v>
      </c>
      <c r="F18" s="97" t="s">
        <v>60</v>
      </c>
      <c r="G18" s="97" t="s">
        <v>38</v>
      </c>
      <c r="H18" s="97" t="s">
        <v>89</v>
      </c>
      <c r="I18" s="97">
        <v>762517</v>
      </c>
      <c r="J18" s="97">
        <v>1</v>
      </c>
      <c r="K18" s="99">
        <v>760000</v>
      </c>
      <c r="L18" s="100">
        <v>1495.42</v>
      </c>
      <c r="M18" s="98">
        <v>33.635178383800003</v>
      </c>
      <c r="N18" s="98">
        <v>1564.12</v>
      </c>
      <c r="O18" s="98">
        <v>105.541169567</v>
      </c>
      <c r="P18" s="98">
        <v>1496.04</v>
      </c>
      <c r="Q18" s="98">
        <v>33.649123503299997</v>
      </c>
      <c r="R18" s="98">
        <v>1564.28</v>
      </c>
      <c r="S18" s="98">
        <v>105.55196578899999</v>
      </c>
      <c r="T18" s="98">
        <v>1686.64</v>
      </c>
      <c r="U18" s="98">
        <v>22.761673884299999</v>
      </c>
      <c r="V18" s="98">
        <v>1746.23</v>
      </c>
      <c r="W18" s="98">
        <v>23.565857436600002</v>
      </c>
      <c r="X18" s="98">
        <v>1496.77</v>
      </c>
      <c r="Y18" s="98">
        <v>33.665542756900003</v>
      </c>
      <c r="Z18" s="98">
        <v>1564.42</v>
      </c>
      <c r="AA18" s="98">
        <v>105.561412484</v>
      </c>
      <c r="AB18" s="98">
        <v>1495.52</v>
      </c>
      <c r="AC18" s="98">
        <v>33.637427596599998</v>
      </c>
      <c r="AD18" s="98">
        <v>1564.14</v>
      </c>
      <c r="AE18" s="101">
        <v>105.542519095</v>
      </c>
    </row>
    <row r="19" spans="1:31" ht="39.75" customHeight="1" x14ac:dyDescent="0.3">
      <c r="A19" s="108" t="s">
        <v>90</v>
      </c>
      <c r="B19" s="97" t="s">
        <v>37</v>
      </c>
      <c r="C19" s="97" t="s">
        <v>45</v>
      </c>
      <c r="D19" s="97" t="s">
        <v>48</v>
      </c>
      <c r="E19" s="98">
        <v>74.099999999999994</v>
      </c>
      <c r="F19" s="97" t="s">
        <v>60</v>
      </c>
      <c r="G19" s="97" t="s">
        <v>38</v>
      </c>
      <c r="H19" s="97" t="s">
        <v>91</v>
      </c>
      <c r="I19" s="97">
        <v>762528</v>
      </c>
      <c r="J19" s="97">
        <v>1</v>
      </c>
      <c r="K19" s="99">
        <v>541510</v>
      </c>
      <c r="L19" s="100">
        <v>5068.76</v>
      </c>
      <c r="M19" s="98">
        <v>114.00719984</v>
      </c>
      <c r="N19" s="98">
        <v>5445.5</v>
      </c>
      <c r="O19" s="98">
        <v>367.44267631399998</v>
      </c>
      <c r="P19" s="98">
        <v>5078.54</v>
      </c>
      <c r="Q19" s="98">
        <v>114.227172854</v>
      </c>
      <c r="R19" s="98">
        <v>5451.23</v>
      </c>
      <c r="S19" s="98">
        <v>367.82931602299999</v>
      </c>
      <c r="T19" s="98">
        <v>5472.08</v>
      </c>
      <c r="U19" s="98">
        <v>73.847234993100002</v>
      </c>
      <c r="V19" s="98">
        <v>5835.58</v>
      </c>
      <c r="W19" s="98">
        <v>78.752768157800006</v>
      </c>
      <c r="X19" s="98">
        <v>5068.83</v>
      </c>
      <c r="Y19" s="98">
        <v>114.008774289</v>
      </c>
      <c r="Z19" s="98">
        <v>5445.42</v>
      </c>
      <c r="AA19" s="98">
        <v>367.43727820300001</v>
      </c>
      <c r="AB19" s="98">
        <v>5068.25</v>
      </c>
      <c r="AC19" s="98">
        <v>113.995728855</v>
      </c>
      <c r="AD19" s="98">
        <v>5445.4</v>
      </c>
      <c r="AE19" s="101">
        <v>367.43592867500001</v>
      </c>
    </row>
    <row r="20" spans="1:31" ht="39.75" customHeight="1" x14ac:dyDescent="0.3">
      <c r="A20" s="108" t="s">
        <v>70</v>
      </c>
      <c r="B20" s="97" t="s">
        <v>37</v>
      </c>
      <c r="C20" s="97" t="s">
        <v>64</v>
      </c>
      <c r="D20" s="97" t="s">
        <v>65</v>
      </c>
      <c r="E20" s="98">
        <v>126</v>
      </c>
      <c r="F20" s="97" t="s">
        <v>60</v>
      </c>
      <c r="G20" s="97" t="s">
        <v>46</v>
      </c>
      <c r="H20" s="97" t="s">
        <v>71</v>
      </c>
      <c r="I20" s="97">
        <v>762463</v>
      </c>
      <c r="J20" s="97">
        <v>1</v>
      </c>
      <c r="K20" s="99">
        <v>762467</v>
      </c>
      <c r="L20" s="100">
        <v>2475.89</v>
      </c>
      <c r="M20" s="98" t="s">
        <v>1050</v>
      </c>
      <c r="N20" s="98">
        <v>2879.07</v>
      </c>
      <c r="O20" s="98">
        <v>57.1244030278</v>
      </c>
      <c r="P20" s="98">
        <v>2475.92</v>
      </c>
      <c r="Q20" s="98" t="s">
        <v>1050</v>
      </c>
      <c r="R20" s="98">
        <v>2879.07</v>
      </c>
      <c r="S20" s="98">
        <v>57.1244030278</v>
      </c>
      <c r="T20" s="98">
        <v>2476.56</v>
      </c>
      <c r="U20" s="98" t="s">
        <v>1050</v>
      </c>
      <c r="V20" s="98">
        <v>2879.19</v>
      </c>
      <c r="W20" s="98">
        <v>57.126783980100001</v>
      </c>
      <c r="X20" s="98">
        <v>2506.3200000000002</v>
      </c>
      <c r="Y20" s="98" t="s">
        <v>1050</v>
      </c>
      <c r="Z20" s="98">
        <v>2904.09</v>
      </c>
      <c r="AA20" s="98">
        <v>57.620831584100003</v>
      </c>
      <c r="AB20" s="98">
        <v>2611.4299999999998</v>
      </c>
      <c r="AC20" s="98" t="s">
        <v>1050</v>
      </c>
      <c r="AD20" s="98">
        <v>2992.92</v>
      </c>
      <c r="AE20" s="101">
        <v>23.753333333299999</v>
      </c>
    </row>
    <row r="21" spans="1:31" ht="39.75" customHeight="1" x14ac:dyDescent="0.3">
      <c r="A21" s="108" t="s">
        <v>70</v>
      </c>
      <c r="B21" s="97" t="s">
        <v>37</v>
      </c>
      <c r="C21" s="97" t="s">
        <v>64</v>
      </c>
      <c r="D21" s="97" t="s">
        <v>65</v>
      </c>
      <c r="E21" s="98">
        <v>126</v>
      </c>
      <c r="F21" s="97" t="s">
        <v>60</v>
      </c>
      <c r="G21" s="97" t="s">
        <v>46</v>
      </c>
      <c r="H21" s="97" t="s">
        <v>71</v>
      </c>
      <c r="I21" s="97">
        <v>762466</v>
      </c>
      <c r="J21" s="97">
        <v>1</v>
      </c>
      <c r="K21" s="99">
        <v>762467</v>
      </c>
      <c r="L21" s="100">
        <v>2475.89</v>
      </c>
      <c r="M21" s="98" t="s">
        <v>1050</v>
      </c>
      <c r="N21" s="98">
        <v>2879.07</v>
      </c>
      <c r="O21" s="98">
        <v>57.1244030278</v>
      </c>
      <c r="P21" s="98">
        <v>2475.92</v>
      </c>
      <c r="Q21" s="98" t="s">
        <v>1050</v>
      </c>
      <c r="R21" s="98">
        <v>2879.07</v>
      </c>
      <c r="S21" s="98">
        <v>57.1244030278</v>
      </c>
      <c r="T21" s="98">
        <v>2476.56</v>
      </c>
      <c r="U21" s="98" t="s">
        <v>1050</v>
      </c>
      <c r="V21" s="98">
        <v>2879.19</v>
      </c>
      <c r="W21" s="98">
        <v>57.126783980100001</v>
      </c>
      <c r="X21" s="98">
        <v>2506.3200000000002</v>
      </c>
      <c r="Y21" s="98" t="s">
        <v>1050</v>
      </c>
      <c r="Z21" s="98">
        <v>2904.09</v>
      </c>
      <c r="AA21" s="98">
        <v>57.620831584100003</v>
      </c>
      <c r="AB21" s="98">
        <v>2611.4299999999998</v>
      </c>
      <c r="AC21" s="98" t="s">
        <v>1050</v>
      </c>
      <c r="AD21" s="98">
        <v>2992.92</v>
      </c>
      <c r="AE21" s="101">
        <v>23.753333333299999</v>
      </c>
    </row>
    <row r="22" spans="1:31" ht="39.75" customHeight="1" x14ac:dyDescent="0.3">
      <c r="A22" s="108" t="s">
        <v>94</v>
      </c>
      <c r="B22" s="97" t="s">
        <v>37</v>
      </c>
      <c r="C22" s="97" t="s">
        <v>59</v>
      </c>
      <c r="D22" s="97" t="s">
        <v>61</v>
      </c>
      <c r="E22" s="98">
        <v>74.099999999999994</v>
      </c>
      <c r="F22" s="97" t="s">
        <v>60</v>
      </c>
      <c r="G22" s="97" t="s">
        <v>46</v>
      </c>
      <c r="H22" s="97" t="s">
        <v>95</v>
      </c>
      <c r="I22" s="97">
        <v>762573</v>
      </c>
      <c r="J22" s="97">
        <v>1</v>
      </c>
      <c r="K22" s="99">
        <v>560078</v>
      </c>
      <c r="L22" s="100">
        <v>4872.6899999999996</v>
      </c>
      <c r="M22" s="98" t="s">
        <v>1050</v>
      </c>
      <c r="N22" s="98">
        <v>5244</v>
      </c>
      <c r="O22" s="98">
        <v>176.923091965</v>
      </c>
      <c r="P22" s="98">
        <v>4873.0600000000004</v>
      </c>
      <c r="Q22" s="98" t="s">
        <v>1050</v>
      </c>
      <c r="R22" s="98">
        <v>5244.09</v>
      </c>
      <c r="S22" s="98">
        <v>176.92612840300001</v>
      </c>
      <c r="T22" s="98">
        <v>4880.29</v>
      </c>
      <c r="U22" s="98" t="s">
        <v>1050</v>
      </c>
      <c r="V22" s="98">
        <v>5247.21</v>
      </c>
      <c r="W22" s="98">
        <v>177.03139156899999</v>
      </c>
      <c r="X22" s="98">
        <v>5044.42</v>
      </c>
      <c r="Y22" s="98" t="s">
        <v>1050</v>
      </c>
      <c r="Z22" s="98">
        <v>5371.42</v>
      </c>
      <c r="AA22" s="98">
        <v>72.488800417099995</v>
      </c>
      <c r="AB22" s="98">
        <v>4900.8599999999997</v>
      </c>
      <c r="AC22" s="98" t="s">
        <v>1050</v>
      </c>
      <c r="AD22" s="98">
        <v>5258.92</v>
      </c>
      <c r="AE22" s="101">
        <v>177.42646582699999</v>
      </c>
    </row>
    <row r="23" spans="1:31" ht="39.75" customHeight="1" x14ac:dyDescent="0.3">
      <c r="A23" s="108" t="s">
        <v>96</v>
      </c>
      <c r="B23" s="97" t="s">
        <v>37</v>
      </c>
      <c r="C23" s="97" t="s">
        <v>45</v>
      </c>
      <c r="D23" s="97" t="s">
        <v>48</v>
      </c>
      <c r="E23" s="98">
        <v>148.5</v>
      </c>
      <c r="F23" s="97" t="s">
        <v>60</v>
      </c>
      <c r="G23" s="97" t="s">
        <v>46</v>
      </c>
      <c r="H23" s="97" t="s">
        <v>97</v>
      </c>
      <c r="I23" s="97">
        <v>762584</v>
      </c>
      <c r="J23" s="97">
        <v>1</v>
      </c>
      <c r="K23" s="99">
        <v>541197</v>
      </c>
      <c r="L23" s="100">
        <v>4440.32</v>
      </c>
      <c r="M23" s="98" t="s">
        <v>1050</v>
      </c>
      <c r="N23" s="98">
        <v>4833.92</v>
      </c>
      <c r="O23" s="98">
        <v>81.379117263200001</v>
      </c>
      <c r="P23" s="98">
        <v>4446.45</v>
      </c>
      <c r="Q23" s="98" t="s">
        <v>1050</v>
      </c>
      <c r="R23" s="98">
        <v>4837.21</v>
      </c>
      <c r="S23" s="98">
        <v>81.434504463600007</v>
      </c>
      <c r="T23" s="98">
        <v>4680.8500000000004</v>
      </c>
      <c r="U23" s="98" t="s">
        <v>1050</v>
      </c>
      <c r="V23" s="98">
        <v>5055.93</v>
      </c>
      <c r="W23" s="98">
        <v>34.046666666699998</v>
      </c>
      <c r="X23" s="98">
        <v>4440.6400000000003</v>
      </c>
      <c r="Y23" s="98" t="s">
        <v>1050</v>
      </c>
      <c r="Z23" s="98">
        <v>4833.88</v>
      </c>
      <c r="AA23" s="98">
        <v>81.378443862599994</v>
      </c>
      <c r="AB23" s="98">
        <v>4440.01</v>
      </c>
      <c r="AC23" s="98" t="s">
        <v>1050</v>
      </c>
      <c r="AD23" s="98">
        <v>4833.8500000000004</v>
      </c>
      <c r="AE23" s="101">
        <v>81.3779388122</v>
      </c>
    </row>
    <row r="24" spans="1:31" ht="39.75" customHeight="1" x14ac:dyDescent="0.3">
      <c r="A24" s="108" t="s">
        <v>96</v>
      </c>
      <c r="B24" s="97" t="s">
        <v>37</v>
      </c>
      <c r="C24" s="97" t="s">
        <v>45</v>
      </c>
      <c r="D24" s="97" t="s">
        <v>48</v>
      </c>
      <c r="E24" s="98">
        <v>148.5</v>
      </c>
      <c r="F24" s="97" t="s">
        <v>60</v>
      </c>
      <c r="G24" s="97" t="s">
        <v>46</v>
      </c>
      <c r="H24" s="97" t="s">
        <v>97</v>
      </c>
      <c r="I24" s="97">
        <v>762587</v>
      </c>
      <c r="J24" s="97">
        <v>1</v>
      </c>
      <c r="K24" s="99">
        <v>541197</v>
      </c>
      <c r="L24" s="100">
        <v>4440.32</v>
      </c>
      <c r="M24" s="98" t="s">
        <v>1050</v>
      </c>
      <c r="N24" s="98">
        <v>4833.92</v>
      </c>
      <c r="O24" s="98">
        <v>81.379117263200001</v>
      </c>
      <c r="P24" s="98">
        <v>4446.45</v>
      </c>
      <c r="Q24" s="98" t="s">
        <v>1050</v>
      </c>
      <c r="R24" s="98">
        <v>4837.21</v>
      </c>
      <c r="S24" s="98">
        <v>81.434504463600007</v>
      </c>
      <c r="T24" s="98">
        <v>4680.8500000000004</v>
      </c>
      <c r="U24" s="98" t="s">
        <v>1050</v>
      </c>
      <c r="V24" s="98">
        <v>5055.93</v>
      </c>
      <c r="W24" s="98">
        <v>34.046666666699998</v>
      </c>
      <c r="X24" s="98">
        <v>4440.6400000000003</v>
      </c>
      <c r="Y24" s="98" t="s">
        <v>1050</v>
      </c>
      <c r="Z24" s="98">
        <v>4833.88</v>
      </c>
      <c r="AA24" s="98">
        <v>81.378443862599994</v>
      </c>
      <c r="AB24" s="98">
        <v>4440.01</v>
      </c>
      <c r="AC24" s="98" t="s">
        <v>1050</v>
      </c>
      <c r="AD24" s="98">
        <v>4833.8500000000004</v>
      </c>
      <c r="AE24" s="101">
        <v>81.3779388122</v>
      </c>
    </row>
    <row r="25" spans="1:31" ht="39.75" customHeight="1" x14ac:dyDescent="0.3">
      <c r="A25" s="108" t="s">
        <v>96</v>
      </c>
      <c r="B25" s="97" t="s">
        <v>37</v>
      </c>
      <c r="C25" s="97" t="s">
        <v>45</v>
      </c>
      <c r="D25" s="97" t="s">
        <v>48</v>
      </c>
      <c r="E25" s="98">
        <v>3</v>
      </c>
      <c r="F25" s="97" t="s">
        <v>60</v>
      </c>
      <c r="G25" s="97" t="s">
        <v>46</v>
      </c>
      <c r="H25" s="97" t="s">
        <v>97</v>
      </c>
      <c r="I25" s="97">
        <v>762588</v>
      </c>
      <c r="J25" s="97">
        <v>1</v>
      </c>
      <c r="K25" s="99">
        <v>541197</v>
      </c>
      <c r="L25" s="100">
        <v>4440.32</v>
      </c>
      <c r="M25" s="98" t="s">
        <v>1050</v>
      </c>
      <c r="N25" s="98">
        <v>4833.92</v>
      </c>
      <c r="O25" s="98">
        <v>4028.2664988199999</v>
      </c>
      <c r="P25" s="98">
        <v>4446.45</v>
      </c>
      <c r="Q25" s="98" t="s">
        <v>1050</v>
      </c>
      <c r="R25" s="98">
        <v>4837.21</v>
      </c>
      <c r="S25" s="98">
        <v>4031.0081653699999</v>
      </c>
      <c r="T25" s="98">
        <v>4680.8500000000004</v>
      </c>
      <c r="U25" s="98" t="s">
        <v>1050</v>
      </c>
      <c r="V25" s="98">
        <v>5055.93</v>
      </c>
      <c r="W25" s="98">
        <v>1685.31</v>
      </c>
      <c r="X25" s="98">
        <v>4440.6400000000003</v>
      </c>
      <c r="Y25" s="98" t="s">
        <v>1050</v>
      </c>
      <c r="Z25" s="98">
        <v>4833.88</v>
      </c>
      <c r="AA25" s="98">
        <v>4028.2331654899999</v>
      </c>
      <c r="AB25" s="98">
        <v>4440.01</v>
      </c>
      <c r="AC25" s="98" t="s">
        <v>1050</v>
      </c>
      <c r="AD25" s="98">
        <v>4833.8500000000004</v>
      </c>
      <c r="AE25" s="101">
        <v>4028.2081654899998</v>
      </c>
    </row>
    <row r="26" spans="1:31" ht="39.75" customHeight="1" x14ac:dyDescent="0.3">
      <c r="A26" s="108" t="s">
        <v>98</v>
      </c>
      <c r="B26" s="97" t="s">
        <v>37</v>
      </c>
      <c r="C26" s="97" t="s">
        <v>59</v>
      </c>
      <c r="D26" s="97" t="s">
        <v>99</v>
      </c>
      <c r="E26" s="98">
        <v>100</v>
      </c>
      <c r="F26" s="97" t="s">
        <v>40</v>
      </c>
      <c r="G26" s="97" t="s">
        <v>1135</v>
      </c>
      <c r="H26" s="97" t="s">
        <v>100</v>
      </c>
      <c r="I26" s="97">
        <v>762595</v>
      </c>
      <c r="J26" s="97">
        <v>1</v>
      </c>
      <c r="K26" s="99">
        <v>588838</v>
      </c>
      <c r="L26" s="100">
        <v>8402.5300000000007</v>
      </c>
      <c r="M26" s="98" t="s">
        <v>1050</v>
      </c>
      <c r="N26" s="98">
        <v>10860.33</v>
      </c>
      <c r="O26" s="98" t="s">
        <v>1050</v>
      </c>
      <c r="P26" s="98">
        <v>8403.1299999999992</v>
      </c>
      <c r="Q26" s="98" t="s">
        <v>1050</v>
      </c>
      <c r="R26" s="98">
        <v>10860.38</v>
      </c>
      <c r="S26" s="98" t="s">
        <v>1050</v>
      </c>
      <c r="T26" s="98">
        <v>8428.2099999999991</v>
      </c>
      <c r="U26" s="98" t="s">
        <v>1050</v>
      </c>
      <c r="V26" s="98">
        <v>10864.58</v>
      </c>
      <c r="W26" s="98" t="s">
        <v>1050</v>
      </c>
      <c r="X26" s="98">
        <v>8738.58</v>
      </c>
      <c r="Y26" s="98" t="s">
        <v>1050</v>
      </c>
      <c r="Z26" s="98">
        <v>11417.27</v>
      </c>
      <c r="AA26" s="98">
        <v>114.17270000000001</v>
      </c>
      <c r="AB26" s="98">
        <v>8407.9599999999991</v>
      </c>
      <c r="AC26" s="98" t="s">
        <v>1050</v>
      </c>
      <c r="AD26" s="98">
        <v>10869.46</v>
      </c>
      <c r="AE26" s="101" t="s">
        <v>1050</v>
      </c>
    </row>
    <row r="27" spans="1:31" ht="39.75" customHeight="1" x14ac:dyDescent="0.3">
      <c r="A27" s="108" t="s">
        <v>101</v>
      </c>
      <c r="B27" s="97" t="s">
        <v>37</v>
      </c>
      <c r="C27" s="97" t="s">
        <v>82</v>
      </c>
      <c r="D27" s="97" t="s">
        <v>102</v>
      </c>
      <c r="E27" s="98">
        <v>200</v>
      </c>
      <c r="F27" s="97" t="s">
        <v>40</v>
      </c>
      <c r="G27" s="97" t="s">
        <v>1135</v>
      </c>
      <c r="H27" s="97" t="s">
        <v>103</v>
      </c>
      <c r="I27" s="97">
        <v>762606</v>
      </c>
      <c r="J27" s="97">
        <v>1</v>
      </c>
      <c r="K27" s="99">
        <v>645451</v>
      </c>
      <c r="L27" s="100">
        <v>10131.950000000001</v>
      </c>
      <c r="M27" s="98" t="s">
        <v>1050</v>
      </c>
      <c r="N27" s="98">
        <v>11962.82</v>
      </c>
      <c r="O27" s="98" t="s">
        <v>1050</v>
      </c>
      <c r="P27" s="98">
        <v>10245.959999999999</v>
      </c>
      <c r="Q27" s="98" t="s">
        <v>1050</v>
      </c>
      <c r="R27" s="98">
        <v>12147.88</v>
      </c>
      <c r="S27" s="98">
        <v>60.739400000000003</v>
      </c>
      <c r="T27" s="98">
        <v>10141.56</v>
      </c>
      <c r="U27" s="98" t="s">
        <v>1050</v>
      </c>
      <c r="V27" s="98">
        <v>11967.61</v>
      </c>
      <c r="W27" s="98" t="s">
        <v>1050</v>
      </c>
      <c r="X27" s="98">
        <v>10116.629999999999</v>
      </c>
      <c r="Y27" s="98" t="s">
        <v>1050</v>
      </c>
      <c r="Z27" s="98">
        <v>11957.29</v>
      </c>
      <c r="AA27" s="98" t="s">
        <v>1050</v>
      </c>
      <c r="AB27" s="98">
        <v>10116.209999999999</v>
      </c>
      <c r="AC27" s="98" t="s">
        <v>1050</v>
      </c>
      <c r="AD27" s="98">
        <v>11957.28</v>
      </c>
      <c r="AE27" s="101" t="s">
        <v>1050</v>
      </c>
    </row>
    <row r="28" spans="1:31" ht="39.75" customHeight="1" x14ac:dyDescent="0.3">
      <c r="A28" s="108" t="s">
        <v>104</v>
      </c>
      <c r="B28" s="97" t="s">
        <v>37</v>
      </c>
      <c r="C28" s="97" t="s">
        <v>59</v>
      </c>
      <c r="D28" s="97" t="s">
        <v>99</v>
      </c>
      <c r="E28" s="98">
        <v>100</v>
      </c>
      <c r="F28" s="97" t="s">
        <v>40</v>
      </c>
      <c r="G28" s="97" t="s">
        <v>1135</v>
      </c>
      <c r="H28" s="97" t="s">
        <v>105</v>
      </c>
      <c r="I28" s="97">
        <v>762617</v>
      </c>
      <c r="J28" s="97">
        <v>1</v>
      </c>
      <c r="K28" s="99">
        <v>514861</v>
      </c>
      <c r="L28" s="100">
        <v>6850.37</v>
      </c>
      <c r="M28" s="98" t="s">
        <v>1050</v>
      </c>
      <c r="N28" s="98">
        <v>9062.31</v>
      </c>
      <c r="O28" s="98" t="s">
        <v>1050</v>
      </c>
      <c r="P28" s="98">
        <v>6850.87</v>
      </c>
      <c r="Q28" s="98" t="s">
        <v>1050</v>
      </c>
      <c r="R28" s="98">
        <v>9062.39</v>
      </c>
      <c r="S28" s="98" t="s">
        <v>1050</v>
      </c>
      <c r="T28" s="98">
        <v>6872.15</v>
      </c>
      <c r="U28" s="98" t="s">
        <v>1050</v>
      </c>
      <c r="V28" s="98">
        <v>9069.73</v>
      </c>
      <c r="W28" s="98" t="s">
        <v>1050</v>
      </c>
      <c r="X28" s="98">
        <v>7121.23</v>
      </c>
      <c r="Y28" s="98" t="s">
        <v>1050</v>
      </c>
      <c r="Z28" s="98">
        <v>9299.9</v>
      </c>
      <c r="AA28" s="98">
        <v>92.998999999999995</v>
      </c>
      <c r="AB28" s="98">
        <v>6859.42</v>
      </c>
      <c r="AC28" s="98" t="s">
        <v>1050</v>
      </c>
      <c r="AD28" s="98">
        <v>9065.7000000000007</v>
      </c>
      <c r="AE28" s="101" t="s">
        <v>1050</v>
      </c>
    </row>
    <row r="29" spans="1:31" ht="39.75" customHeight="1" x14ac:dyDescent="0.3">
      <c r="A29" s="108" t="s">
        <v>106</v>
      </c>
      <c r="B29" s="97" t="s">
        <v>37</v>
      </c>
      <c r="C29" s="97" t="s">
        <v>59</v>
      </c>
      <c r="D29" s="97" t="s">
        <v>99</v>
      </c>
      <c r="E29" s="98">
        <v>100</v>
      </c>
      <c r="F29" s="97" t="s">
        <v>40</v>
      </c>
      <c r="G29" s="97" t="s">
        <v>1135</v>
      </c>
      <c r="H29" s="97" t="s">
        <v>107</v>
      </c>
      <c r="I29" s="97">
        <v>762628</v>
      </c>
      <c r="J29" s="97">
        <v>1</v>
      </c>
      <c r="K29" s="99">
        <v>762629</v>
      </c>
      <c r="L29" s="100">
        <v>6460.55</v>
      </c>
      <c r="M29" s="98" t="s">
        <v>1050</v>
      </c>
      <c r="N29" s="98">
        <v>9152.7900000000009</v>
      </c>
      <c r="O29" s="98" t="s">
        <v>1050</v>
      </c>
      <c r="P29" s="98">
        <v>6461.08</v>
      </c>
      <c r="Q29" s="98" t="s">
        <v>1050</v>
      </c>
      <c r="R29" s="98">
        <v>9152.84</v>
      </c>
      <c r="S29" s="98" t="s">
        <v>1050</v>
      </c>
      <c r="T29" s="98">
        <v>6486.22</v>
      </c>
      <c r="U29" s="98" t="s">
        <v>1050</v>
      </c>
      <c r="V29" s="98">
        <v>9158.57</v>
      </c>
      <c r="W29" s="98" t="s">
        <v>1050</v>
      </c>
      <c r="X29" s="98">
        <v>6742.9</v>
      </c>
      <c r="Y29" s="98" t="s">
        <v>1050</v>
      </c>
      <c r="Z29" s="98">
        <v>9381.06</v>
      </c>
      <c r="AA29" s="98">
        <v>93.810599999999994</v>
      </c>
      <c r="AB29" s="98">
        <v>6462.58</v>
      </c>
      <c r="AC29" s="98" t="s">
        <v>1050</v>
      </c>
      <c r="AD29" s="98">
        <v>9154.5300000000007</v>
      </c>
      <c r="AE29" s="101" t="s">
        <v>1050</v>
      </c>
    </row>
    <row r="30" spans="1:31" ht="39.75" customHeight="1" x14ac:dyDescent="0.3">
      <c r="A30" s="108" t="s">
        <v>108</v>
      </c>
      <c r="B30" s="97" t="s">
        <v>37</v>
      </c>
      <c r="C30" s="97" t="s">
        <v>59</v>
      </c>
      <c r="D30" s="97" t="s">
        <v>99</v>
      </c>
      <c r="E30" s="98">
        <v>200</v>
      </c>
      <c r="F30" s="97" t="s">
        <v>40</v>
      </c>
      <c r="G30" s="97" t="s">
        <v>1135</v>
      </c>
      <c r="H30" s="97" t="s">
        <v>109</v>
      </c>
      <c r="I30" s="97">
        <v>762639</v>
      </c>
      <c r="J30" s="97">
        <v>1</v>
      </c>
      <c r="K30" s="99">
        <v>509817</v>
      </c>
      <c r="L30" s="100">
        <v>6722.57</v>
      </c>
      <c r="M30" s="98" t="s">
        <v>1050</v>
      </c>
      <c r="N30" s="98">
        <v>8226.16</v>
      </c>
      <c r="O30" s="98" t="s">
        <v>1050</v>
      </c>
      <c r="P30" s="98">
        <v>6723.21</v>
      </c>
      <c r="Q30" s="98" t="s">
        <v>1050</v>
      </c>
      <c r="R30" s="98">
        <v>8226.23</v>
      </c>
      <c r="S30" s="98" t="s">
        <v>1050</v>
      </c>
      <c r="T30" s="98">
        <v>6755.81</v>
      </c>
      <c r="U30" s="98" t="s">
        <v>1050</v>
      </c>
      <c r="V30" s="98">
        <v>8235.89</v>
      </c>
      <c r="W30" s="98" t="s">
        <v>1050</v>
      </c>
      <c r="X30" s="98">
        <v>6887.05</v>
      </c>
      <c r="Y30" s="98" t="s">
        <v>1050</v>
      </c>
      <c r="Z30" s="98">
        <v>8384.82</v>
      </c>
      <c r="AA30" s="98">
        <v>41.924100000000003</v>
      </c>
      <c r="AB30" s="98">
        <v>6724.31</v>
      </c>
      <c r="AC30" s="98" t="s">
        <v>1050</v>
      </c>
      <c r="AD30" s="98">
        <v>8226.93</v>
      </c>
      <c r="AE30" s="101" t="s">
        <v>1050</v>
      </c>
    </row>
    <row r="31" spans="1:31" ht="39.75" customHeight="1" x14ac:dyDescent="0.3">
      <c r="A31" s="108" t="s">
        <v>110</v>
      </c>
      <c r="B31" s="97" t="s">
        <v>37</v>
      </c>
      <c r="C31" s="97" t="s">
        <v>59</v>
      </c>
      <c r="D31" s="97" t="s">
        <v>99</v>
      </c>
      <c r="E31" s="98">
        <v>100</v>
      </c>
      <c r="F31" s="97" t="s">
        <v>40</v>
      </c>
      <c r="G31" s="97" t="s">
        <v>1135</v>
      </c>
      <c r="H31" s="97" t="s">
        <v>111</v>
      </c>
      <c r="I31" s="97">
        <v>762650</v>
      </c>
      <c r="J31" s="97">
        <v>1</v>
      </c>
      <c r="K31" s="99">
        <v>509788</v>
      </c>
      <c r="L31" s="100">
        <v>6569.53</v>
      </c>
      <c r="M31" s="98" t="s">
        <v>1050</v>
      </c>
      <c r="N31" s="98">
        <v>9392.5400000000009</v>
      </c>
      <c r="O31" s="98" t="s">
        <v>1050</v>
      </c>
      <c r="P31" s="98">
        <v>6570.08</v>
      </c>
      <c r="Q31" s="98" t="s">
        <v>1050</v>
      </c>
      <c r="R31" s="98">
        <v>9392.59</v>
      </c>
      <c r="S31" s="98" t="s">
        <v>1050</v>
      </c>
      <c r="T31" s="98">
        <v>6596.29</v>
      </c>
      <c r="U31" s="98" t="s">
        <v>1050</v>
      </c>
      <c r="V31" s="98">
        <v>9398.75</v>
      </c>
      <c r="W31" s="98" t="s">
        <v>1050</v>
      </c>
      <c r="X31" s="98">
        <v>6861.8</v>
      </c>
      <c r="Y31" s="98" t="s">
        <v>1050</v>
      </c>
      <c r="Z31" s="98">
        <v>9629.67</v>
      </c>
      <c r="AA31" s="98">
        <v>96.296700000000001</v>
      </c>
      <c r="AB31" s="98">
        <v>6571.65</v>
      </c>
      <c r="AC31" s="98" t="s">
        <v>1050</v>
      </c>
      <c r="AD31" s="98">
        <v>9394.3799999999992</v>
      </c>
      <c r="AE31" s="101" t="s">
        <v>1050</v>
      </c>
    </row>
    <row r="32" spans="1:31" ht="39.75" customHeight="1" x14ac:dyDescent="0.3">
      <c r="A32" s="108" t="s">
        <v>112</v>
      </c>
      <c r="B32" s="97" t="s">
        <v>37</v>
      </c>
      <c r="C32" s="97" t="s">
        <v>45</v>
      </c>
      <c r="D32" s="97" t="s">
        <v>65</v>
      </c>
      <c r="E32" s="98">
        <v>200</v>
      </c>
      <c r="F32" s="97" t="s">
        <v>40</v>
      </c>
      <c r="G32" s="97" t="s">
        <v>1135</v>
      </c>
      <c r="H32" s="97" t="s">
        <v>113</v>
      </c>
      <c r="I32" s="97">
        <v>762661</v>
      </c>
      <c r="J32" s="97">
        <v>1</v>
      </c>
      <c r="K32" s="99">
        <v>762662</v>
      </c>
      <c r="L32" s="100">
        <v>1718.91</v>
      </c>
      <c r="M32" s="98" t="s">
        <v>1050</v>
      </c>
      <c r="N32" s="98">
        <v>1454.96</v>
      </c>
      <c r="O32" s="98" t="s">
        <v>1050</v>
      </c>
      <c r="P32" s="98">
        <v>1722.5</v>
      </c>
      <c r="Q32" s="98" t="s">
        <v>1050</v>
      </c>
      <c r="R32" s="98">
        <v>1456.18</v>
      </c>
      <c r="S32" s="98" t="s">
        <v>1050</v>
      </c>
      <c r="T32" s="98">
        <v>1820.26</v>
      </c>
      <c r="U32" s="98" t="s">
        <v>1050</v>
      </c>
      <c r="V32" s="98">
        <v>1637.67</v>
      </c>
      <c r="W32" s="98">
        <v>8.1883499999999998</v>
      </c>
      <c r="X32" s="98">
        <v>1720.95</v>
      </c>
      <c r="Y32" s="98" t="s">
        <v>1050</v>
      </c>
      <c r="Z32" s="98">
        <v>1455.7</v>
      </c>
      <c r="AA32" s="98" t="s">
        <v>1050</v>
      </c>
      <c r="AB32" s="98">
        <v>1721.43</v>
      </c>
      <c r="AC32" s="98" t="s">
        <v>1050</v>
      </c>
      <c r="AD32" s="98">
        <v>1456.23</v>
      </c>
      <c r="AE32" s="101" t="s">
        <v>1050</v>
      </c>
    </row>
    <row r="33" spans="1:31" ht="39.75" customHeight="1" x14ac:dyDescent="0.3">
      <c r="A33" s="108" t="s">
        <v>114</v>
      </c>
      <c r="B33" s="97" t="s">
        <v>37</v>
      </c>
      <c r="C33" s="97" t="s">
        <v>45</v>
      </c>
      <c r="D33" s="97" t="s">
        <v>48</v>
      </c>
      <c r="E33" s="98">
        <v>50</v>
      </c>
      <c r="F33" s="97" t="s">
        <v>40</v>
      </c>
      <c r="G33" s="97" t="s">
        <v>1135</v>
      </c>
      <c r="H33" s="97" t="s">
        <v>115</v>
      </c>
      <c r="I33" s="97">
        <v>762672</v>
      </c>
      <c r="J33" s="97">
        <v>1</v>
      </c>
      <c r="K33" s="99">
        <v>543000</v>
      </c>
      <c r="L33" s="100">
        <v>6594.82</v>
      </c>
      <c r="M33" s="98" t="s">
        <v>1050</v>
      </c>
      <c r="N33" s="98">
        <v>10299.15</v>
      </c>
      <c r="O33" s="98" t="s">
        <v>1050</v>
      </c>
      <c r="P33" s="98">
        <v>6599.36</v>
      </c>
      <c r="Q33" s="98" t="s">
        <v>1050</v>
      </c>
      <c r="R33" s="98">
        <v>10299.85</v>
      </c>
      <c r="S33" s="98" t="s">
        <v>1050</v>
      </c>
      <c r="T33" s="98">
        <v>6814.62</v>
      </c>
      <c r="U33" s="98" t="s">
        <v>1050</v>
      </c>
      <c r="V33" s="98">
        <v>10456.700000000001</v>
      </c>
      <c r="W33" s="98">
        <v>209.13399999999999</v>
      </c>
      <c r="X33" s="98">
        <v>6601.82</v>
      </c>
      <c r="Y33" s="98" t="s">
        <v>1050</v>
      </c>
      <c r="Z33" s="98">
        <v>10299.540000000001</v>
      </c>
      <c r="AA33" s="98" t="s">
        <v>1050</v>
      </c>
      <c r="AB33" s="98">
        <v>6594.91</v>
      </c>
      <c r="AC33" s="98" t="s">
        <v>1050</v>
      </c>
      <c r="AD33" s="98">
        <v>10299.15</v>
      </c>
      <c r="AE33" s="101" t="s">
        <v>1050</v>
      </c>
    </row>
    <row r="34" spans="1:31" ht="39.75" customHeight="1" x14ac:dyDescent="0.3">
      <c r="A34" s="108" t="s">
        <v>116</v>
      </c>
      <c r="B34" s="97" t="s">
        <v>37</v>
      </c>
      <c r="C34" s="97" t="s">
        <v>45</v>
      </c>
      <c r="D34" s="97" t="s">
        <v>88</v>
      </c>
      <c r="E34" s="98">
        <v>155</v>
      </c>
      <c r="F34" s="97" t="s">
        <v>40</v>
      </c>
      <c r="G34" s="97" t="s">
        <v>38</v>
      </c>
      <c r="H34" s="97" t="s">
        <v>117</v>
      </c>
      <c r="I34" s="97">
        <v>762683</v>
      </c>
      <c r="J34" s="97">
        <v>1</v>
      </c>
      <c r="K34" s="99">
        <v>532793</v>
      </c>
      <c r="L34" s="100">
        <v>9869.74</v>
      </c>
      <c r="M34" s="98">
        <v>106.12623655900001</v>
      </c>
      <c r="N34" s="98">
        <v>11307.59</v>
      </c>
      <c r="O34" s="98">
        <v>364.76096774199999</v>
      </c>
      <c r="P34" s="98">
        <v>9872.2800000000007</v>
      </c>
      <c r="Q34" s="98">
        <v>106.153548387</v>
      </c>
      <c r="R34" s="98">
        <v>11307.89</v>
      </c>
      <c r="S34" s="98">
        <v>364.770645161</v>
      </c>
      <c r="T34" s="98">
        <v>10056.530000000001</v>
      </c>
      <c r="U34" s="98">
        <v>64.880838709700001</v>
      </c>
      <c r="V34" s="98">
        <v>11429.57</v>
      </c>
      <c r="W34" s="98">
        <v>73.739161290300004</v>
      </c>
      <c r="X34" s="98">
        <v>9967.66</v>
      </c>
      <c r="Y34" s="98">
        <v>107.179139785</v>
      </c>
      <c r="Z34" s="98">
        <v>11340.76</v>
      </c>
      <c r="AA34" s="98">
        <v>365.83096774199998</v>
      </c>
      <c r="AB34" s="98">
        <v>9871.6200000000008</v>
      </c>
      <c r="AC34" s="98">
        <v>106.146451613</v>
      </c>
      <c r="AD34" s="98">
        <v>11308.06</v>
      </c>
      <c r="AE34" s="101">
        <v>364.77612903199997</v>
      </c>
    </row>
    <row r="35" spans="1:31" ht="39.75" customHeight="1" x14ac:dyDescent="0.3">
      <c r="A35" s="108" t="s">
        <v>116</v>
      </c>
      <c r="B35" s="97" t="s">
        <v>37</v>
      </c>
      <c r="C35" s="97" t="s">
        <v>45</v>
      </c>
      <c r="D35" s="97" t="s">
        <v>88</v>
      </c>
      <c r="E35" s="98">
        <v>155</v>
      </c>
      <c r="F35" s="97" t="s">
        <v>40</v>
      </c>
      <c r="G35" s="97" t="s">
        <v>38</v>
      </c>
      <c r="H35" s="97" t="s">
        <v>117</v>
      </c>
      <c r="I35" s="97">
        <v>762686</v>
      </c>
      <c r="J35" s="97">
        <v>1</v>
      </c>
      <c r="K35" s="99">
        <v>532793</v>
      </c>
      <c r="L35" s="100">
        <v>9869.74</v>
      </c>
      <c r="M35" s="98">
        <v>106.12623655900001</v>
      </c>
      <c r="N35" s="98">
        <v>11307.59</v>
      </c>
      <c r="O35" s="98">
        <v>364.76096774199999</v>
      </c>
      <c r="P35" s="98">
        <v>9872.2800000000007</v>
      </c>
      <c r="Q35" s="98">
        <v>106.153548387</v>
      </c>
      <c r="R35" s="98">
        <v>11307.89</v>
      </c>
      <c r="S35" s="98">
        <v>364.770645161</v>
      </c>
      <c r="T35" s="98">
        <v>10056.530000000001</v>
      </c>
      <c r="U35" s="98">
        <v>64.880838709700001</v>
      </c>
      <c r="V35" s="98">
        <v>11429.57</v>
      </c>
      <c r="W35" s="98">
        <v>73.739161290300004</v>
      </c>
      <c r="X35" s="98">
        <v>9967.66</v>
      </c>
      <c r="Y35" s="98">
        <v>107.179139785</v>
      </c>
      <c r="Z35" s="98">
        <v>11340.76</v>
      </c>
      <c r="AA35" s="98">
        <v>365.83096774199998</v>
      </c>
      <c r="AB35" s="98">
        <v>9871.6200000000008</v>
      </c>
      <c r="AC35" s="98">
        <v>106.146451613</v>
      </c>
      <c r="AD35" s="98">
        <v>11308.06</v>
      </c>
      <c r="AE35" s="101">
        <v>364.77612903199997</v>
      </c>
    </row>
    <row r="36" spans="1:31" ht="39.75" customHeight="1" x14ac:dyDescent="0.3">
      <c r="A36" s="108" t="s">
        <v>118</v>
      </c>
      <c r="B36" s="97" t="s">
        <v>37</v>
      </c>
      <c r="C36" s="97" t="s">
        <v>82</v>
      </c>
      <c r="D36" s="97" t="s">
        <v>102</v>
      </c>
      <c r="E36" s="98">
        <v>200</v>
      </c>
      <c r="F36" s="97" t="s">
        <v>40</v>
      </c>
      <c r="G36" s="97" t="s">
        <v>1135</v>
      </c>
      <c r="H36" s="97" t="s">
        <v>119</v>
      </c>
      <c r="I36" s="97">
        <v>762694</v>
      </c>
      <c r="J36" s="97">
        <v>1</v>
      </c>
      <c r="K36" s="99">
        <v>645740</v>
      </c>
      <c r="L36" s="100">
        <v>10917.16</v>
      </c>
      <c r="M36" s="98" t="s">
        <v>1050</v>
      </c>
      <c r="N36" s="98">
        <v>12242.42</v>
      </c>
      <c r="O36" s="98" t="s">
        <v>1050</v>
      </c>
      <c r="P36" s="98">
        <v>11019.3</v>
      </c>
      <c r="Q36" s="98" t="s">
        <v>1050</v>
      </c>
      <c r="R36" s="98">
        <v>12413.3</v>
      </c>
      <c r="S36" s="98">
        <v>62.066499999999998</v>
      </c>
      <c r="T36" s="98">
        <v>10956.79</v>
      </c>
      <c r="U36" s="98" t="s">
        <v>1050</v>
      </c>
      <c r="V36" s="98">
        <v>12263.65</v>
      </c>
      <c r="W36" s="98" t="s">
        <v>1050</v>
      </c>
      <c r="X36" s="98">
        <v>10909.38</v>
      </c>
      <c r="Y36" s="98" t="s">
        <v>1050</v>
      </c>
      <c r="Z36" s="98">
        <v>12239.95</v>
      </c>
      <c r="AA36" s="98" t="s">
        <v>1050</v>
      </c>
      <c r="AB36" s="98">
        <v>10908.74</v>
      </c>
      <c r="AC36" s="98" t="s">
        <v>1050</v>
      </c>
      <c r="AD36" s="98">
        <v>12239.92</v>
      </c>
      <c r="AE36" s="101" t="s">
        <v>1050</v>
      </c>
    </row>
    <row r="37" spans="1:31" ht="39.75" customHeight="1" x14ac:dyDescent="0.3">
      <c r="A37" s="108" t="s">
        <v>120</v>
      </c>
      <c r="B37" s="97" t="s">
        <v>37</v>
      </c>
      <c r="C37" s="97" t="s">
        <v>82</v>
      </c>
      <c r="D37" s="97" t="s">
        <v>41</v>
      </c>
      <c r="E37" s="98">
        <v>200</v>
      </c>
      <c r="F37" s="97" t="s">
        <v>40</v>
      </c>
      <c r="G37" s="97" t="s">
        <v>1135</v>
      </c>
      <c r="H37" s="97" t="s">
        <v>122</v>
      </c>
      <c r="I37" s="97">
        <v>762705</v>
      </c>
      <c r="J37" s="97">
        <v>1</v>
      </c>
      <c r="K37" s="99">
        <v>659135</v>
      </c>
      <c r="L37" s="100">
        <v>2634.56</v>
      </c>
      <c r="M37" s="98" t="s">
        <v>1050</v>
      </c>
      <c r="N37" s="98">
        <v>2780.8</v>
      </c>
      <c r="O37" s="98" t="s">
        <v>1050</v>
      </c>
      <c r="P37" s="98">
        <v>2637.5</v>
      </c>
      <c r="Q37" s="98" t="s">
        <v>1050</v>
      </c>
      <c r="R37" s="98">
        <v>2862.91</v>
      </c>
      <c r="S37" s="98">
        <v>14.314550000000001</v>
      </c>
      <c r="T37" s="98">
        <v>2629.59</v>
      </c>
      <c r="U37" s="98" t="s">
        <v>1050</v>
      </c>
      <c r="V37" s="98">
        <v>2768.12</v>
      </c>
      <c r="W37" s="98" t="s">
        <v>1050</v>
      </c>
      <c r="X37" s="98">
        <v>2628.43</v>
      </c>
      <c r="Y37" s="98" t="s">
        <v>1050</v>
      </c>
      <c r="Z37" s="98">
        <v>2767.81</v>
      </c>
      <c r="AA37" s="98" t="s">
        <v>1050</v>
      </c>
      <c r="AB37" s="98">
        <v>2628.34</v>
      </c>
      <c r="AC37" s="98" t="s">
        <v>1050</v>
      </c>
      <c r="AD37" s="98">
        <v>2767.81</v>
      </c>
      <c r="AE37" s="101" t="s">
        <v>1050</v>
      </c>
    </row>
    <row r="38" spans="1:31" ht="39.75" customHeight="1" x14ac:dyDescent="0.3">
      <c r="A38" s="108" t="s">
        <v>123</v>
      </c>
      <c r="B38" s="97" t="s">
        <v>37</v>
      </c>
      <c r="C38" s="97" t="s">
        <v>82</v>
      </c>
      <c r="D38" s="97" t="s">
        <v>102</v>
      </c>
      <c r="E38" s="98">
        <v>100</v>
      </c>
      <c r="F38" s="97" t="s">
        <v>40</v>
      </c>
      <c r="G38" s="97" t="s">
        <v>1135</v>
      </c>
      <c r="H38" s="97" t="s">
        <v>124</v>
      </c>
      <c r="I38" s="97">
        <v>762716</v>
      </c>
      <c r="J38" s="97">
        <v>1</v>
      </c>
      <c r="K38" s="99">
        <v>646211</v>
      </c>
      <c r="L38" s="100">
        <v>7051.56</v>
      </c>
      <c r="M38" s="98" t="s">
        <v>1050</v>
      </c>
      <c r="N38" s="98">
        <v>8935.19</v>
      </c>
      <c r="O38" s="98" t="s">
        <v>1050</v>
      </c>
      <c r="P38" s="98">
        <v>7091.94</v>
      </c>
      <c r="Q38" s="98" t="s">
        <v>1050</v>
      </c>
      <c r="R38" s="98">
        <v>9051.15</v>
      </c>
      <c r="S38" s="98">
        <v>90.511499999999998</v>
      </c>
      <c r="T38" s="98">
        <v>7059.07</v>
      </c>
      <c r="U38" s="98" t="s">
        <v>1050</v>
      </c>
      <c r="V38" s="98">
        <v>8938.33</v>
      </c>
      <c r="W38" s="98" t="s">
        <v>1050</v>
      </c>
      <c r="X38" s="98">
        <v>7046.62</v>
      </c>
      <c r="Y38" s="98" t="s">
        <v>1050</v>
      </c>
      <c r="Z38" s="98">
        <v>8933.35</v>
      </c>
      <c r="AA38" s="98" t="s">
        <v>1050</v>
      </c>
      <c r="AB38" s="98">
        <v>7046.42</v>
      </c>
      <c r="AC38" s="98" t="s">
        <v>1050</v>
      </c>
      <c r="AD38" s="98">
        <v>8933.34</v>
      </c>
      <c r="AE38" s="101" t="s">
        <v>1050</v>
      </c>
    </row>
    <row r="39" spans="1:31" ht="39.75" customHeight="1" x14ac:dyDescent="0.3">
      <c r="A39" s="108" t="s">
        <v>125</v>
      </c>
      <c r="B39" s="97" t="s">
        <v>37</v>
      </c>
      <c r="C39" s="97" t="s">
        <v>45</v>
      </c>
      <c r="D39" s="97" t="s">
        <v>48</v>
      </c>
      <c r="E39" s="98">
        <v>203.4</v>
      </c>
      <c r="F39" s="97" t="s">
        <v>60</v>
      </c>
      <c r="G39" s="97" t="s">
        <v>46</v>
      </c>
      <c r="H39" s="97" t="s">
        <v>1136</v>
      </c>
      <c r="I39" s="97">
        <v>762727</v>
      </c>
      <c r="J39" s="97">
        <v>1</v>
      </c>
      <c r="K39" s="99">
        <v>541201</v>
      </c>
      <c r="L39" s="100">
        <v>9447.44</v>
      </c>
      <c r="M39" s="98" t="s">
        <v>1050</v>
      </c>
      <c r="N39" s="98">
        <v>12768.51</v>
      </c>
      <c r="O39" s="98">
        <v>156.93842065199999</v>
      </c>
      <c r="P39" s="98">
        <v>9455.98</v>
      </c>
      <c r="Q39" s="98" t="s">
        <v>1050</v>
      </c>
      <c r="R39" s="98">
        <v>12770.41</v>
      </c>
      <c r="S39" s="98">
        <v>156.96177365099999</v>
      </c>
      <c r="T39" s="98">
        <v>9896.73</v>
      </c>
      <c r="U39" s="98" t="s">
        <v>1050</v>
      </c>
      <c r="V39" s="98">
        <v>13044.82</v>
      </c>
      <c r="W39" s="98">
        <v>64.133826898799995</v>
      </c>
      <c r="X39" s="98">
        <v>9458.7999999999993</v>
      </c>
      <c r="Y39" s="98" t="s">
        <v>1050</v>
      </c>
      <c r="Z39" s="98">
        <v>12769.24</v>
      </c>
      <c r="AA39" s="98">
        <v>156.94739311999999</v>
      </c>
      <c r="AB39" s="98">
        <v>9447.5</v>
      </c>
      <c r="AC39" s="98" t="s">
        <v>1050</v>
      </c>
      <c r="AD39" s="98">
        <v>12768.48</v>
      </c>
      <c r="AE39" s="101">
        <v>156.93805192100001</v>
      </c>
    </row>
    <row r="40" spans="1:31" ht="39.75" customHeight="1" x14ac:dyDescent="0.3">
      <c r="A40" s="108" t="s">
        <v>127</v>
      </c>
      <c r="B40" s="97" t="s">
        <v>37</v>
      </c>
      <c r="C40" s="97" t="s">
        <v>36</v>
      </c>
      <c r="D40" s="97" t="s">
        <v>41</v>
      </c>
      <c r="E40" s="98">
        <v>72</v>
      </c>
      <c r="F40" s="97" t="s">
        <v>60</v>
      </c>
      <c r="G40" s="97" t="s">
        <v>46</v>
      </c>
      <c r="H40" s="97" t="s">
        <v>128</v>
      </c>
      <c r="I40" s="97">
        <v>762738</v>
      </c>
      <c r="J40" s="97">
        <v>1</v>
      </c>
      <c r="K40" s="99">
        <v>652432</v>
      </c>
      <c r="L40" s="100">
        <v>661.33</v>
      </c>
      <c r="M40" s="98" t="s">
        <v>1050</v>
      </c>
      <c r="N40" s="98">
        <v>738.13</v>
      </c>
      <c r="O40" s="98">
        <v>10.251805555600001</v>
      </c>
      <c r="P40" s="98">
        <v>653.65</v>
      </c>
      <c r="Q40" s="98" t="s">
        <v>1050</v>
      </c>
      <c r="R40" s="98">
        <v>731.11</v>
      </c>
      <c r="S40" s="98">
        <v>25.385764558799998</v>
      </c>
      <c r="T40" s="98">
        <v>653.62</v>
      </c>
      <c r="U40" s="98" t="s">
        <v>1050</v>
      </c>
      <c r="V40" s="98">
        <v>731.11</v>
      </c>
      <c r="W40" s="98">
        <v>25.385764558799998</v>
      </c>
      <c r="X40" s="98">
        <v>653.62</v>
      </c>
      <c r="Y40" s="98" t="s">
        <v>1050</v>
      </c>
      <c r="Z40" s="98">
        <v>731.11</v>
      </c>
      <c r="AA40" s="98">
        <v>25.385764558799998</v>
      </c>
      <c r="AB40" s="98">
        <v>653.62</v>
      </c>
      <c r="AC40" s="98" t="s">
        <v>1050</v>
      </c>
      <c r="AD40" s="98">
        <v>731.11</v>
      </c>
      <c r="AE40" s="101">
        <v>25.385764558799998</v>
      </c>
    </row>
    <row r="41" spans="1:31" ht="39.75" customHeight="1" x14ac:dyDescent="0.3">
      <c r="A41" s="108" t="s">
        <v>129</v>
      </c>
      <c r="B41" s="97" t="s">
        <v>37</v>
      </c>
      <c r="C41" s="97" t="s">
        <v>45</v>
      </c>
      <c r="D41" s="97" t="s">
        <v>48</v>
      </c>
      <c r="E41" s="98">
        <v>100</v>
      </c>
      <c r="F41" s="97" t="s">
        <v>60</v>
      </c>
      <c r="G41" s="97" t="s">
        <v>38</v>
      </c>
      <c r="H41" s="97" t="s">
        <v>130</v>
      </c>
      <c r="I41" s="97">
        <v>762754</v>
      </c>
      <c r="J41" s="97">
        <v>1</v>
      </c>
      <c r="K41" s="99">
        <v>762751</v>
      </c>
      <c r="L41" s="100">
        <v>9447.44</v>
      </c>
      <c r="M41" s="98">
        <v>157.45732333500001</v>
      </c>
      <c r="N41" s="98">
        <v>12768.51</v>
      </c>
      <c r="O41" s="98">
        <v>638.42550000000006</v>
      </c>
      <c r="P41" s="98">
        <v>9455.98</v>
      </c>
      <c r="Q41" s="98">
        <v>157.599656659</v>
      </c>
      <c r="R41" s="98">
        <v>12770.41</v>
      </c>
      <c r="S41" s="98">
        <v>638.52049999999997</v>
      </c>
      <c r="T41" s="98">
        <v>9896.73</v>
      </c>
      <c r="U41" s="98">
        <v>98.967299999999994</v>
      </c>
      <c r="V41" s="98">
        <v>13044.82</v>
      </c>
      <c r="W41" s="98">
        <v>130.44820000000001</v>
      </c>
      <c r="X41" s="98">
        <v>9458.7999999999993</v>
      </c>
      <c r="Y41" s="98">
        <v>157.646656656</v>
      </c>
      <c r="Z41" s="98">
        <v>12769.24</v>
      </c>
      <c r="AA41" s="98">
        <v>638.46199999999999</v>
      </c>
      <c r="AB41" s="98">
        <v>9447.5</v>
      </c>
      <c r="AC41" s="98">
        <v>157.45832333499999</v>
      </c>
      <c r="AD41" s="98">
        <v>12768.48</v>
      </c>
      <c r="AE41" s="101">
        <v>638.42399999999998</v>
      </c>
    </row>
    <row r="42" spans="1:31" ht="39.75" customHeight="1" x14ac:dyDescent="0.3">
      <c r="A42" s="108" t="s">
        <v>131</v>
      </c>
      <c r="B42" s="97" t="s">
        <v>37</v>
      </c>
      <c r="C42" s="97" t="s">
        <v>45</v>
      </c>
      <c r="D42" s="97" t="s">
        <v>48</v>
      </c>
      <c r="E42" s="98">
        <v>400</v>
      </c>
      <c r="F42" s="97" t="s">
        <v>60</v>
      </c>
      <c r="G42" s="97" t="s">
        <v>38</v>
      </c>
      <c r="H42" s="97" t="s">
        <v>130</v>
      </c>
      <c r="I42" s="97">
        <v>762759</v>
      </c>
      <c r="J42" s="97">
        <v>1</v>
      </c>
      <c r="K42" s="99">
        <v>762751</v>
      </c>
      <c r="L42" s="100">
        <v>9447.44</v>
      </c>
      <c r="M42" s="98">
        <v>39.3643308304</v>
      </c>
      <c r="N42" s="98">
        <v>12768.51</v>
      </c>
      <c r="O42" s="98">
        <v>159.60637500000001</v>
      </c>
      <c r="P42" s="98">
        <v>9455.98</v>
      </c>
      <c r="Q42" s="98">
        <v>39.3999141615</v>
      </c>
      <c r="R42" s="98">
        <v>12770.41</v>
      </c>
      <c r="S42" s="98">
        <v>159.63012499999999</v>
      </c>
      <c r="T42" s="98">
        <v>9896.73</v>
      </c>
      <c r="U42" s="98">
        <v>24.741824999999999</v>
      </c>
      <c r="V42" s="98">
        <v>13044.82</v>
      </c>
      <c r="W42" s="98">
        <v>32.612050000000004</v>
      </c>
      <c r="X42" s="98">
        <v>9458.7999999999993</v>
      </c>
      <c r="Y42" s="98">
        <v>39.411664160699999</v>
      </c>
      <c r="Z42" s="98">
        <v>12769.24</v>
      </c>
      <c r="AA42" s="98">
        <v>159.6155</v>
      </c>
      <c r="AB42" s="98">
        <v>9447.5</v>
      </c>
      <c r="AC42" s="98">
        <v>39.364580830400001</v>
      </c>
      <c r="AD42" s="98">
        <v>12768.48</v>
      </c>
      <c r="AE42" s="101">
        <v>159.60599999999999</v>
      </c>
    </row>
    <row r="43" spans="1:31" ht="39.75" customHeight="1" x14ac:dyDescent="0.3">
      <c r="A43" s="108" t="s">
        <v>132</v>
      </c>
      <c r="B43" s="97" t="s">
        <v>37</v>
      </c>
      <c r="C43" s="97" t="s">
        <v>45</v>
      </c>
      <c r="D43" s="97" t="s">
        <v>48</v>
      </c>
      <c r="E43" s="98">
        <v>300</v>
      </c>
      <c r="F43" s="97" t="s">
        <v>60</v>
      </c>
      <c r="G43" s="97" t="s">
        <v>38</v>
      </c>
      <c r="H43" s="97" t="s">
        <v>130</v>
      </c>
      <c r="I43" s="97">
        <v>762770</v>
      </c>
      <c r="J43" s="97">
        <v>1</v>
      </c>
      <c r="K43" s="99">
        <v>762751</v>
      </c>
      <c r="L43" s="100">
        <v>9447.44</v>
      </c>
      <c r="M43" s="98">
        <v>52.485777777800003</v>
      </c>
      <c r="N43" s="98">
        <v>12768.51</v>
      </c>
      <c r="O43" s="98">
        <v>212.80848648700001</v>
      </c>
      <c r="P43" s="98">
        <v>9455.98</v>
      </c>
      <c r="Q43" s="98">
        <v>52.533222222200003</v>
      </c>
      <c r="R43" s="98">
        <v>12770.41</v>
      </c>
      <c r="S43" s="98">
        <v>212.84015315100001</v>
      </c>
      <c r="T43" s="98">
        <v>9896.73</v>
      </c>
      <c r="U43" s="98">
        <v>32.989100000000001</v>
      </c>
      <c r="V43" s="98">
        <v>13044.82</v>
      </c>
      <c r="W43" s="98">
        <v>43.482733333299997</v>
      </c>
      <c r="X43" s="98">
        <v>9458.7999999999993</v>
      </c>
      <c r="Y43" s="98">
        <v>52.548888888900002</v>
      </c>
      <c r="Z43" s="98">
        <v>12769.24</v>
      </c>
      <c r="AA43" s="98">
        <v>212.82065315299999</v>
      </c>
      <c r="AB43" s="98">
        <v>9447.5</v>
      </c>
      <c r="AC43" s="98">
        <v>52.486111111100001</v>
      </c>
      <c r="AD43" s="98">
        <v>12768.48</v>
      </c>
      <c r="AE43" s="101">
        <v>212.80798648699999</v>
      </c>
    </row>
    <row r="44" spans="1:31" ht="39.75" customHeight="1" x14ac:dyDescent="0.3">
      <c r="A44" s="108" t="s">
        <v>133</v>
      </c>
      <c r="B44" s="97" t="s">
        <v>37</v>
      </c>
      <c r="C44" s="97" t="s">
        <v>82</v>
      </c>
      <c r="D44" s="97" t="s">
        <v>102</v>
      </c>
      <c r="E44" s="98">
        <v>167</v>
      </c>
      <c r="F44" s="97" t="s">
        <v>60</v>
      </c>
      <c r="G44" s="97" t="s">
        <v>46</v>
      </c>
      <c r="H44" s="97" t="s">
        <v>134</v>
      </c>
      <c r="I44" s="97">
        <v>762783</v>
      </c>
      <c r="J44" s="97">
        <v>1</v>
      </c>
      <c r="K44" s="99">
        <v>762779</v>
      </c>
      <c r="L44" s="100">
        <v>7578.61</v>
      </c>
      <c r="M44" s="98" t="s">
        <v>1050</v>
      </c>
      <c r="N44" s="98">
        <v>8785.7900000000009</v>
      </c>
      <c r="O44" s="98">
        <v>131.52379639</v>
      </c>
      <c r="P44" s="98">
        <v>7648.71</v>
      </c>
      <c r="Q44" s="98" t="s">
        <v>1050</v>
      </c>
      <c r="R44" s="98">
        <v>8865.98</v>
      </c>
      <c r="S44" s="98">
        <v>53.0897005988</v>
      </c>
      <c r="T44" s="98">
        <v>7576.07</v>
      </c>
      <c r="U44" s="98" t="s">
        <v>1050</v>
      </c>
      <c r="V44" s="98">
        <v>8784.85</v>
      </c>
      <c r="W44" s="98">
        <v>131.50972453399999</v>
      </c>
      <c r="X44" s="98">
        <v>7564.97</v>
      </c>
      <c r="Y44" s="98" t="s">
        <v>1050</v>
      </c>
      <c r="Z44" s="98">
        <v>8780.91</v>
      </c>
      <c r="AA44" s="98">
        <v>131.45074250100001</v>
      </c>
      <c r="AB44" s="98">
        <v>7564.76</v>
      </c>
      <c r="AC44" s="98" t="s">
        <v>1050</v>
      </c>
      <c r="AD44" s="98">
        <v>8780.9</v>
      </c>
      <c r="AE44" s="101">
        <v>131.450592801</v>
      </c>
    </row>
    <row r="45" spans="1:31" ht="39.75" customHeight="1" x14ac:dyDescent="0.3">
      <c r="A45" s="108" t="s">
        <v>133</v>
      </c>
      <c r="B45" s="97" t="s">
        <v>37</v>
      </c>
      <c r="C45" s="97" t="s">
        <v>82</v>
      </c>
      <c r="D45" s="97" t="s">
        <v>102</v>
      </c>
      <c r="E45" s="98">
        <v>167</v>
      </c>
      <c r="F45" s="97" t="s">
        <v>60</v>
      </c>
      <c r="G45" s="97" t="s">
        <v>46</v>
      </c>
      <c r="H45" s="97" t="s">
        <v>134</v>
      </c>
      <c r="I45" s="97">
        <v>762786</v>
      </c>
      <c r="J45" s="97">
        <v>1</v>
      </c>
      <c r="K45" s="99">
        <v>762779</v>
      </c>
      <c r="L45" s="100">
        <v>7578.61</v>
      </c>
      <c r="M45" s="98" t="s">
        <v>1050</v>
      </c>
      <c r="N45" s="98">
        <v>8785.7900000000009</v>
      </c>
      <c r="O45" s="98">
        <v>131.52379639</v>
      </c>
      <c r="P45" s="98">
        <v>7648.71</v>
      </c>
      <c r="Q45" s="98" t="s">
        <v>1050</v>
      </c>
      <c r="R45" s="98">
        <v>8865.98</v>
      </c>
      <c r="S45" s="98">
        <v>53.0897005988</v>
      </c>
      <c r="T45" s="98">
        <v>7576.07</v>
      </c>
      <c r="U45" s="98" t="s">
        <v>1050</v>
      </c>
      <c r="V45" s="98">
        <v>8784.85</v>
      </c>
      <c r="W45" s="98">
        <v>131.50972453399999</v>
      </c>
      <c r="X45" s="98">
        <v>7564.97</v>
      </c>
      <c r="Y45" s="98" t="s">
        <v>1050</v>
      </c>
      <c r="Z45" s="98">
        <v>8780.91</v>
      </c>
      <c r="AA45" s="98">
        <v>131.45074250100001</v>
      </c>
      <c r="AB45" s="98">
        <v>7564.76</v>
      </c>
      <c r="AC45" s="98" t="s">
        <v>1050</v>
      </c>
      <c r="AD45" s="98">
        <v>8780.9</v>
      </c>
      <c r="AE45" s="101">
        <v>131.450592801</v>
      </c>
    </row>
    <row r="46" spans="1:31" ht="39.75" customHeight="1" x14ac:dyDescent="0.3">
      <c r="A46" s="108" t="s">
        <v>133</v>
      </c>
      <c r="B46" s="97" t="s">
        <v>37</v>
      </c>
      <c r="C46" s="97" t="s">
        <v>82</v>
      </c>
      <c r="D46" s="97" t="s">
        <v>102</v>
      </c>
      <c r="E46" s="98">
        <v>166</v>
      </c>
      <c r="F46" s="97" t="s">
        <v>60</v>
      </c>
      <c r="G46" s="97" t="s">
        <v>46</v>
      </c>
      <c r="H46" s="97" t="s">
        <v>134</v>
      </c>
      <c r="I46" s="97">
        <v>762789</v>
      </c>
      <c r="J46" s="97">
        <v>1</v>
      </c>
      <c r="K46" s="99">
        <v>762779</v>
      </c>
      <c r="L46" s="100">
        <v>7578.61</v>
      </c>
      <c r="M46" s="98" t="s">
        <v>1050</v>
      </c>
      <c r="N46" s="98">
        <v>8785.7900000000009</v>
      </c>
      <c r="O46" s="98">
        <v>132.316111409</v>
      </c>
      <c r="P46" s="98">
        <v>7648.71</v>
      </c>
      <c r="Q46" s="98" t="s">
        <v>1050</v>
      </c>
      <c r="R46" s="98">
        <v>8865.98</v>
      </c>
      <c r="S46" s="98">
        <v>53.409518072300003</v>
      </c>
      <c r="T46" s="98">
        <v>7576.07</v>
      </c>
      <c r="U46" s="98" t="s">
        <v>1050</v>
      </c>
      <c r="V46" s="98">
        <v>8784.85</v>
      </c>
      <c r="W46" s="98">
        <v>132.30195478300001</v>
      </c>
      <c r="X46" s="98">
        <v>7564.97</v>
      </c>
      <c r="Y46" s="98" t="s">
        <v>1050</v>
      </c>
      <c r="Z46" s="98">
        <v>8780.91</v>
      </c>
      <c r="AA46" s="98">
        <v>132.242617435</v>
      </c>
      <c r="AB46" s="98">
        <v>7564.76</v>
      </c>
      <c r="AC46" s="98" t="s">
        <v>1050</v>
      </c>
      <c r="AD46" s="98">
        <v>8780.9</v>
      </c>
      <c r="AE46" s="101">
        <v>132.24246683199999</v>
      </c>
    </row>
    <row r="47" spans="1:31" ht="39.75" customHeight="1" x14ac:dyDescent="0.3">
      <c r="A47" s="108" t="s">
        <v>135</v>
      </c>
      <c r="B47" s="97" t="s">
        <v>37</v>
      </c>
      <c r="C47" s="97" t="s">
        <v>82</v>
      </c>
      <c r="D47" s="97" t="s">
        <v>102</v>
      </c>
      <c r="E47" s="98">
        <v>167</v>
      </c>
      <c r="F47" s="97" t="s">
        <v>60</v>
      </c>
      <c r="G47" s="97" t="s">
        <v>46</v>
      </c>
      <c r="H47" s="97" t="s">
        <v>103</v>
      </c>
      <c r="I47" s="97">
        <v>762793</v>
      </c>
      <c r="J47" s="97">
        <v>1</v>
      </c>
      <c r="K47" s="99">
        <v>645451</v>
      </c>
      <c r="L47" s="100">
        <v>10131.950000000001</v>
      </c>
      <c r="M47" s="98" t="s">
        <v>1050</v>
      </c>
      <c r="N47" s="98">
        <v>11962.82</v>
      </c>
      <c r="O47" s="98">
        <v>179.08412355999999</v>
      </c>
      <c r="P47" s="98">
        <v>10245.959999999999</v>
      </c>
      <c r="Q47" s="98" t="s">
        <v>1050</v>
      </c>
      <c r="R47" s="98">
        <v>12147.88</v>
      </c>
      <c r="S47" s="98">
        <v>72.741796407199999</v>
      </c>
      <c r="T47" s="98">
        <v>10141.56</v>
      </c>
      <c r="U47" s="98" t="s">
        <v>1050</v>
      </c>
      <c r="V47" s="98">
        <v>11967.61</v>
      </c>
      <c r="W47" s="98">
        <v>179.155830143</v>
      </c>
      <c r="X47" s="98">
        <v>10116.629999999999</v>
      </c>
      <c r="Y47" s="98" t="s">
        <v>1050</v>
      </c>
      <c r="Z47" s="98">
        <v>11957.29</v>
      </c>
      <c r="AA47" s="98">
        <v>179.001339132</v>
      </c>
      <c r="AB47" s="98">
        <v>10116.209999999999</v>
      </c>
      <c r="AC47" s="98" t="s">
        <v>1050</v>
      </c>
      <c r="AD47" s="98">
        <v>11957.28</v>
      </c>
      <c r="AE47" s="101">
        <v>179.00118943199999</v>
      </c>
    </row>
    <row r="48" spans="1:31" ht="39.75" customHeight="1" x14ac:dyDescent="0.3">
      <c r="A48" s="108" t="s">
        <v>135</v>
      </c>
      <c r="B48" s="97" t="s">
        <v>37</v>
      </c>
      <c r="C48" s="97" t="s">
        <v>82</v>
      </c>
      <c r="D48" s="97" t="s">
        <v>102</v>
      </c>
      <c r="E48" s="98">
        <v>167</v>
      </c>
      <c r="F48" s="97" t="s">
        <v>60</v>
      </c>
      <c r="G48" s="97" t="s">
        <v>46</v>
      </c>
      <c r="H48" s="97" t="s">
        <v>103</v>
      </c>
      <c r="I48" s="97">
        <v>762796</v>
      </c>
      <c r="J48" s="97">
        <v>1</v>
      </c>
      <c r="K48" s="99">
        <v>645451</v>
      </c>
      <c r="L48" s="100">
        <v>10131.950000000001</v>
      </c>
      <c r="M48" s="98" t="s">
        <v>1050</v>
      </c>
      <c r="N48" s="98">
        <v>11962.82</v>
      </c>
      <c r="O48" s="98">
        <v>179.08412355999999</v>
      </c>
      <c r="P48" s="98">
        <v>10245.959999999999</v>
      </c>
      <c r="Q48" s="98" t="s">
        <v>1050</v>
      </c>
      <c r="R48" s="98">
        <v>12147.88</v>
      </c>
      <c r="S48" s="98">
        <v>72.741796407199999</v>
      </c>
      <c r="T48" s="98">
        <v>10141.56</v>
      </c>
      <c r="U48" s="98" t="s">
        <v>1050</v>
      </c>
      <c r="V48" s="98">
        <v>11967.61</v>
      </c>
      <c r="W48" s="98">
        <v>179.155830143</v>
      </c>
      <c r="X48" s="98">
        <v>10116.629999999999</v>
      </c>
      <c r="Y48" s="98" t="s">
        <v>1050</v>
      </c>
      <c r="Z48" s="98">
        <v>11957.29</v>
      </c>
      <c r="AA48" s="98">
        <v>179.001339132</v>
      </c>
      <c r="AB48" s="98">
        <v>10116.209999999999</v>
      </c>
      <c r="AC48" s="98" t="s">
        <v>1050</v>
      </c>
      <c r="AD48" s="98">
        <v>11957.28</v>
      </c>
      <c r="AE48" s="101">
        <v>179.00118943199999</v>
      </c>
    </row>
    <row r="49" spans="1:31" ht="39.75" customHeight="1" x14ac:dyDescent="0.3">
      <c r="A49" s="108" t="s">
        <v>135</v>
      </c>
      <c r="B49" s="97" t="s">
        <v>37</v>
      </c>
      <c r="C49" s="97" t="s">
        <v>82</v>
      </c>
      <c r="D49" s="97" t="s">
        <v>102</v>
      </c>
      <c r="E49" s="98">
        <v>166</v>
      </c>
      <c r="F49" s="97" t="s">
        <v>60</v>
      </c>
      <c r="G49" s="97" t="s">
        <v>46</v>
      </c>
      <c r="H49" s="97" t="s">
        <v>103</v>
      </c>
      <c r="I49" s="97">
        <v>762799</v>
      </c>
      <c r="J49" s="97">
        <v>1</v>
      </c>
      <c r="K49" s="99">
        <v>645451</v>
      </c>
      <c r="L49" s="100">
        <v>10131.950000000001</v>
      </c>
      <c r="M49" s="98" t="s">
        <v>1050</v>
      </c>
      <c r="N49" s="98">
        <v>11962.82</v>
      </c>
      <c r="O49" s="98">
        <v>180.162947656</v>
      </c>
      <c r="P49" s="98">
        <v>10245.959999999999</v>
      </c>
      <c r="Q49" s="98" t="s">
        <v>1050</v>
      </c>
      <c r="R49" s="98">
        <v>12147.88</v>
      </c>
      <c r="S49" s="98">
        <v>73.180000000000007</v>
      </c>
      <c r="T49" s="98">
        <v>10141.56</v>
      </c>
      <c r="U49" s="98" t="s">
        <v>1050</v>
      </c>
      <c r="V49" s="98">
        <v>11967.61</v>
      </c>
      <c r="W49" s="98">
        <v>180.23508620800001</v>
      </c>
      <c r="X49" s="98">
        <v>10116.629999999999</v>
      </c>
      <c r="Y49" s="98" t="s">
        <v>1050</v>
      </c>
      <c r="Z49" s="98">
        <v>11957.29</v>
      </c>
      <c r="AA49" s="98">
        <v>180.079664525</v>
      </c>
      <c r="AB49" s="98">
        <v>10116.209999999999</v>
      </c>
      <c r="AC49" s="98" t="s">
        <v>1050</v>
      </c>
      <c r="AD49" s="98">
        <v>11957.28</v>
      </c>
      <c r="AE49" s="101">
        <v>180.07951392300001</v>
      </c>
    </row>
    <row r="50" spans="1:31" ht="39.75" customHeight="1" x14ac:dyDescent="0.3">
      <c r="A50" s="108" t="s">
        <v>136</v>
      </c>
      <c r="B50" s="97" t="s">
        <v>37</v>
      </c>
      <c r="C50" s="97" t="s">
        <v>82</v>
      </c>
      <c r="D50" s="97" t="s">
        <v>84</v>
      </c>
      <c r="E50" s="98">
        <v>184</v>
      </c>
      <c r="F50" s="97" t="s">
        <v>60</v>
      </c>
      <c r="G50" s="97" t="s">
        <v>46</v>
      </c>
      <c r="H50" s="97" t="s">
        <v>1137</v>
      </c>
      <c r="I50" s="97">
        <v>762804</v>
      </c>
      <c r="J50" s="97">
        <v>1</v>
      </c>
      <c r="K50" s="99">
        <v>762808</v>
      </c>
      <c r="L50" s="100">
        <v>5491.52</v>
      </c>
      <c r="M50" s="98" t="s">
        <v>1050</v>
      </c>
      <c r="N50" s="98">
        <v>8299.4699999999993</v>
      </c>
      <c r="O50" s="98">
        <v>112.764540388</v>
      </c>
      <c r="P50" s="98">
        <v>5654.48</v>
      </c>
      <c r="Q50" s="98" t="s">
        <v>1050</v>
      </c>
      <c r="R50" s="98">
        <v>8400.83</v>
      </c>
      <c r="S50" s="98">
        <v>45.656684782600003</v>
      </c>
      <c r="T50" s="98">
        <v>5512.27</v>
      </c>
      <c r="U50" s="98" t="s">
        <v>1050</v>
      </c>
      <c r="V50" s="98">
        <v>8311.59</v>
      </c>
      <c r="W50" s="98">
        <v>112.929214304</v>
      </c>
      <c r="X50" s="98">
        <v>5489.27</v>
      </c>
      <c r="Y50" s="98" t="s">
        <v>1050</v>
      </c>
      <c r="Z50" s="98">
        <v>8297.91</v>
      </c>
      <c r="AA50" s="98">
        <v>112.74334473499999</v>
      </c>
      <c r="AB50" s="98">
        <v>5487.54</v>
      </c>
      <c r="AC50" s="98" t="s">
        <v>1050</v>
      </c>
      <c r="AD50" s="98">
        <v>8297.59</v>
      </c>
      <c r="AE50" s="101">
        <v>112.73899690899999</v>
      </c>
    </row>
    <row r="51" spans="1:31" ht="39.75" customHeight="1" x14ac:dyDescent="0.3">
      <c r="A51" s="108" t="s">
        <v>136</v>
      </c>
      <c r="B51" s="97" t="s">
        <v>37</v>
      </c>
      <c r="C51" s="97" t="s">
        <v>82</v>
      </c>
      <c r="D51" s="97" t="s">
        <v>84</v>
      </c>
      <c r="E51" s="98">
        <v>183</v>
      </c>
      <c r="F51" s="97" t="s">
        <v>60</v>
      </c>
      <c r="G51" s="97" t="s">
        <v>46</v>
      </c>
      <c r="H51" s="97" t="s">
        <v>1137</v>
      </c>
      <c r="I51" s="97">
        <v>762807</v>
      </c>
      <c r="J51" s="97">
        <v>1</v>
      </c>
      <c r="K51" s="99">
        <v>762808</v>
      </c>
      <c r="L51" s="100">
        <v>5491.52</v>
      </c>
      <c r="M51" s="98" t="s">
        <v>1050</v>
      </c>
      <c r="N51" s="98">
        <v>8299.4699999999993</v>
      </c>
      <c r="O51" s="98">
        <v>113.38074242899999</v>
      </c>
      <c r="P51" s="98">
        <v>5654.48</v>
      </c>
      <c r="Q51" s="98" t="s">
        <v>1050</v>
      </c>
      <c r="R51" s="98">
        <v>8400.83</v>
      </c>
      <c r="S51" s="98">
        <v>45.906174863399997</v>
      </c>
      <c r="T51" s="98">
        <v>5512.27</v>
      </c>
      <c r="U51" s="98" t="s">
        <v>1050</v>
      </c>
      <c r="V51" s="98">
        <v>8311.59</v>
      </c>
      <c r="W51" s="98">
        <v>113.546316207</v>
      </c>
      <c r="X51" s="98">
        <v>5489.27</v>
      </c>
      <c r="Y51" s="98" t="s">
        <v>1050</v>
      </c>
      <c r="Z51" s="98">
        <v>8297.91</v>
      </c>
      <c r="AA51" s="98">
        <v>113.359430953</v>
      </c>
      <c r="AB51" s="98">
        <v>5487.54</v>
      </c>
      <c r="AC51" s="98" t="s">
        <v>1050</v>
      </c>
      <c r="AD51" s="98">
        <v>8297.59</v>
      </c>
      <c r="AE51" s="101">
        <v>113.355059368</v>
      </c>
    </row>
    <row r="52" spans="1:31" ht="39.75" customHeight="1" x14ac:dyDescent="0.3">
      <c r="A52" s="108" t="s">
        <v>136</v>
      </c>
      <c r="B52" s="97" t="s">
        <v>37</v>
      </c>
      <c r="C52" s="97" t="s">
        <v>82</v>
      </c>
      <c r="D52" s="97" t="s">
        <v>84</v>
      </c>
      <c r="E52" s="98">
        <v>183</v>
      </c>
      <c r="F52" s="97" t="s">
        <v>60</v>
      </c>
      <c r="G52" s="97" t="s">
        <v>46</v>
      </c>
      <c r="H52" s="97" t="s">
        <v>1137</v>
      </c>
      <c r="I52" s="97">
        <v>762811</v>
      </c>
      <c r="J52" s="97">
        <v>1</v>
      </c>
      <c r="K52" s="99">
        <v>762808</v>
      </c>
      <c r="L52" s="100">
        <v>5491.52</v>
      </c>
      <c r="M52" s="98" t="s">
        <v>1050</v>
      </c>
      <c r="N52" s="98">
        <v>8299.4699999999993</v>
      </c>
      <c r="O52" s="98">
        <v>113.38074242899999</v>
      </c>
      <c r="P52" s="98">
        <v>5654.48</v>
      </c>
      <c r="Q52" s="98" t="s">
        <v>1050</v>
      </c>
      <c r="R52" s="98">
        <v>8400.83</v>
      </c>
      <c r="S52" s="98">
        <v>45.906174863399997</v>
      </c>
      <c r="T52" s="98">
        <v>5512.27</v>
      </c>
      <c r="U52" s="98" t="s">
        <v>1050</v>
      </c>
      <c r="V52" s="98">
        <v>8311.59</v>
      </c>
      <c r="W52" s="98">
        <v>113.546316207</v>
      </c>
      <c r="X52" s="98">
        <v>5489.27</v>
      </c>
      <c r="Y52" s="98" t="s">
        <v>1050</v>
      </c>
      <c r="Z52" s="98">
        <v>8297.91</v>
      </c>
      <c r="AA52" s="98">
        <v>113.359430953</v>
      </c>
      <c r="AB52" s="98">
        <v>5487.54</v>
      </c>
      <c r="AC52" s="98" t="s">
        <v>1050</v>
      </c>
      <c r="AD52" s="98">
        <v>8297.59</v>
      </c>
      <c r="AE52" s="101">
        <v>113.355059368</v>
      </c>
    </row>
    <row r="53" spans="1:31" ht="39.75" customHeight="1" x14ac:dyDescent="0.3">
      <c r="A53" s="108" t="s">
        <v>138</v>
      </c>
      <c r="B53" s="97" t="s">
        <v>37</v>
      </c>
      <c r="C53" s="97" t="s">
        <v>82</v>
      </c>
      <c r="D53" s="97" t="s">
        <v>84</v>
      </c>
      <c r="E53" s="98">
        <v>134</v>
      </c>
      <c r="F53" s="97" t="s">
        <v>60</v>
      </c>
      <c r="G53" s="97" t="s">
        <v>38</v>
      </c>
      <c r="H53" s="97" t="s">
        <v>1137</v>
      </c>
      <c r="I53" s="97">
        <v>762815</v>
      </c>
      <c r="J53" s="97">
        <v>1</v>
      </c>
      <c r="K53" s="99">
        <v>762808</v>
      </c>
      <c r="L53" s="100">
        <v>5491.52</v>
      </c>
      <c r="M53" s="98">
        <v>68.302486262399995</v>
      </c>
      <c r="N53" s="98">
        <v>8299.4699999999993</v>
      </c>
      <c r="O53" s="98">
        <v>309.68170324499999</v>
      </c>
      <c r="P53" s="98">
        <v>5654.48</v>
      </c>
      <c r="Q53" s="98">
        <v>42.1976119403</v>
      </c>
      <c r="R53" s="98">
        <v>8400.83</v>
      </c>
      <c r="S53" s="98">
        <v>62.692761193999999</v>
      </c>
      <c r="T53" s="98">
        <v>5512.27</v>
      </c>
      <c r="U53" s="98">
        <v>68.5605708346</v>
      </c>
      <c r="V53" s="98">
        <v>8311.59</v>
      </c>
      <c r="W53" s="98">
        <v>310.13394203199999</v>
      </c>
      <c r="X53" s="98">
        <v>5489.27</v>
      </c>
      <c r="Y53" s="98">
        <v>68.274501188299993</v>
      </c>
      <c r="Z53" s="98">
        <v>8297.91</v>
      </c>
      <c r="AA53" s="98">
        <v>309.62349429199998</v>
      </c>
      <c r="AB53" s="98">
        <v>5487.54</v>
      </c>
      <c r="AC53" s="98">
        <v>68.252983775800004</v>
      </c>
      <c r="AD53" s="98">
        <v>8297.59</v>
      </c>
      <c r="AE53" s="101">
        <v>309.61155399400002</v>
      </c>
    </row>
    <row r="54" spans="1:31" ht="39.75" customHeight="1" x14ac:dyDescent="0.3">
      <c r="A54" s="108" t="s">
        <v>138</v>
      </c>
      <c r="B54" s="97" t="s">
        <v>37</v>
      </c>
      <c r="C54" s="97" t="s">
        <v>82</v>
      </c>
      <c r="D54" s="97" t="s">
        <v>84</v>
      </c>
      <c r="E54" s="98">
        <v>133</v>
      </c>
      <c r="F54" s="97" t="s">
        <v>60</v>
      </c>
      <c r="G54" s="97" t="s">
        <v>38</v>
      </c>
      <c r="H54" s="97" t="s">
        <v>1137</v>
      </c>
      <c r="I54" s="97">
        <v>762818</v>
      </c>
      <c r="J54" s="97">
        <v>1</v>
      </c>
      <c r="K54" s="99">
        <v>762808</v>
      </c>
      <c r="L54" s="100">
        <v>5491.52</v>
      </c>
      <c r="M54" s="98">
        <v>68.816037470099999</v>
      </c>
      <c r="N54" s="98">
        <v>8299.4699999999993</v>
      </c>
      <c r="O54" s="98">
        <v>312.01014591900002</v>
      </c>
      <c r="P54" s="98">
        <v>5654.48</v>
      </c>
      <c r="Q54" s="98">
        <v>42.514887217999998</v>
      </c>
      <c r="R54" s="98">
        <v>8400.83</v>
      </c>
      <c r="S54" s="98">
        <v>63.164135338299999</v>
      </c>
      <c r="T54" s="98">
        <v>5512.27</v>
      </c>
      <c r="U54" s="98">
        <v>69.076062522800001</v>
      </c>
      <c r="V54" s="98">
        <v>8311.59</v>
      </c>
      <c r="W54" s="98">
        <v>312.46578500999999</v>
      </c>
      <c r="X54" s="98">
        <v>5489.27</v>
      </c>
      <c r="Y54" s="98">
        <v>68.787841982399996</v>
      </c>
      <c r="Z54" s="98">
        <v>8297.91</v>
      </c>
      <c r="AA54" s="98">
        <v>311.95149930299999</v>
      </c>
      <c r="AB54" s="98">
        <v>5487.54</v>
      </c>
      <c r="AC54" s="98">
        <v>68.766162785299997</v>
      </c>
      <c r="AD54" s="98">
        <v>8297.59</v>
      </c>
      <c r="AE54" s="101">
        <v>311.93946922800001</v>
      </c>
    </row>
    <row r="55" spans="1:31" ht="39.75" customHeight="1" x14ac:dyDescent="0.3">
      <c r="A55" s="108" t="s">
        <v>138</v>
      </c>
      <c r="B55" s="97" t="s">
        <v>37</v>
      </c>
      <c r="C55" s="97" t="s">
        <v>82</v>
      </c>
      <c r="D55" s="97" t="s">
        <v>84</v>
      </c>
      <c r="E55" s="98">
        <v>133</v>
      </c>
      <c r="F55" s="97" t="s">
        <v>60</v>
      </c>
      <c r="G55" s="97" t="s">
        <v>38</v>
      </c>
      <c r="H55" s="97" t="s">
        <v>1137</v>
      </c>
      <c r="I55" s="97">
        <v>762821</v>
      </c>
      <c r="J55" s="97">
        <v>1</v>
      </c>
      <c r="K55" s="99">
        <v>762808</v>
      </c>
      <c r="L55" s="100">
        <v>5491.52</v>
      </c>
      <c r="M55" s="98">
        <v>68.816037470099999</v>
      </c>
      <c r="N55" s="98">
        <v>8299.4699999999993</v>
      </c>
      <c r="O55" s="98">
        <v>312.01014591900002</v>
      </c>
      <c r="P55" s="98">
        <v>5654.48</v>
      </c>
      <c r="Q55" s="98">
        <v>42.514887217999998</v>
      </c>
      <c r="R55" s="98">
        <v>8400.83</v>
      </c>
      <c r="S55" s="98">
        <v>63.164135338299999</v>
      </c>
      <c r="T55" s="98">
        <v>5512.27</v>
      </c>
      <c r="U55" s="98">
        <v>69.076062522800001</v>
      </c>
      <c r="V55" s="98">
        <v>8311.59</v>
      </c>
      <c r="W55" s="98">
        <v>312.46578500999999</v>
      </c>
      <c r="X55" s="98">
        <v>5489.27</v>
      </c>
      <c r="Y55" s="98">
        <v>68.787841982399996</v>
      </c>
      <c r="Z55" s="98">
        <v>8297.91</v>
      </c>
      <c r="AA55" s="98">
        <v>311.95149930299999</v>
      </c>
      <c r="AB55" s="98">
        <v>5487.54</v>
      </c>
      <c r="AC55" s="98">
        <v>68.766162785299997</v>
      </c>
      <c r="AD55" s="98">
        <v>8297.59</v>
      </c>
      <c r="AE55" s="101">
        <v>311.93946922800001</v>
      </c>
    </row>
    <row r="56" spans="1:31" ht="39.75" customHeight="1" x14ac:dyDescent="0.3">
      <c r="A56" s="108" t="s">
        <v>140</v>
      </c>
      <c r="B56" s="97" t="s">
        <v>37</v>
      </c>
      <c r="C56" s="97" t="s">
        <v>59</v>
      </c>
      <c r="D56" s="97" t="s">
        <v>99</v>
      </c>
      <c r="E56" s="98">
        <v>150</v>
      </c>
      <c r="F56" s="97" t="s">
        <v>60</v>
      </c>
      <c r="G56" s="97" t="s">
        <v>46</v>
      </c>
      <c r="H56" s="97" t="s">
        <v>141</v>
      </c>
      <c r="I56" s="97">
        <v>762826</v>
      </c>
      <c r="J56" s="97">
        <v>1</v>
      </c>
      <c r="K56" s="99">
        <v>515235</v>
      </c>
      <c r="L56" s="100">
        <v>9683.06</v>
      </c>
      <c r="M56" s="98" t="s">
        <v>1050</v>
      </c>
      <c r="N56" s="98">
        <v>13730.47</v>
      </c>
      <c r="O56" s="98">
        <v>228.84115213499999</v>
      </c>
      <c r="P56" s="98">
        <v>9683.98</v>
      </c>
      <c r="Q56" s="98" t="s">
        <v>1050</v>
      </c>
      <c r="R56" s="98">
        <v>13730.56</v>
      </c>
      <c r="S56" s="98">
        <v>228.84265213500001</v>
      </c>
      <c r="T56" s="98">
        <v>9723.69</v>
      </c>
      <c r="U56" s="98" t="s">
        <v>1050</v>
      </c>
      <c r="V56" s="98">
        <v>13738.94</v>
      </c>
      <c r="W56" s="98">
        <v>228.98231879299999</v>
      </c>
      <c r="X56" s="98">
        <v>10193.24</v>
      </c>
      <c r="Y56" s="98" t="s">
        <v>1050</v>
      </c>
      <c r="Z56" s="98">
        <v>14115.07</v>
      </c>
      <c r="AA56" s="98">
        <v>94.100466666700001</v>
      </c>
      <c r="AB56" s="98">
        <v>9688.18</v>
      </c>
      <c r="AC56" s="98" t="s">
        <v>1050</v>
      </c>
      <c r="AD56" s="98">
        <v>13794.34</v>
      </c>
      <c r="AE56" s="101">
        <v>229.90565206799999</v>
      </c>
    </row>
    <row r="57" spans="1:31" ht="39.75" customHeight="1" x14ac:dyDescent="0.3">
      <c r="A57" s="108" t="s">
        <v>140</v>
      </c>
      <c r="B57" s="97" t="s">
        <v>37</v>
      </c>
      <c r="C57" s="97" t="s">
        <v>59</v>
      </c>
      <c r="D57" s="97" t="s">
        <v>99</v>
      </c>
      <c r="E57" s="98">
        <v>150</v>
      </c>
      <c r="F57" s="97" t="s">
        <v>60</v>
      </c>
      <c r="G57" s="97" t="s">
        <v>46</v>
      </c>
      <c r="H57" s="97" t="s">
        <v>141</v>
      </c>
      <c r="I57" s="97">
        <v>762829</v>
      </c>
      <c r="J57" s="97">
        <v>1</v>
      </c>
      <c r="K57" s="99">
        <v>515235</v>
      </c>
      <c r="L57" s="100">
        <v>9683.06</v>
      </c>
      <c r="M57" s="98" t="s">
        <v>1050</v>
      </c>
      <c r="N57" s="98">
        <v>13730.47</v>
      </c>
      <c r="O57" s="98">
        <v>228.84115213499999</v>
      </c>
      <c r="P57" s="98">
        <v>9683.98</v>
      </c>
      <c r="Q57" s="98" t="s">
        <v>1050</v>
      </c>
      <c r="R57" s="98">
        <v>13730.56</v>
      </c>
      <c r="S57" s="98">
        <v>228.84265213500001</v>
      </c>
      <c r="T57" s="98">
        <v>9723.69</v>
      </c>
      <c r="U57" s="98" t="s">
        <v>1050</v>
      </c>
      <c r="V57" s="98">
        <v>13738.94</v>
      </c>
      <c r="W57" s="98">
        <v>228.98231879299999</v>
      </c>
      <c r="X57" s="98">
        <v>10193.24</v>
      </c>
      <c r="Y57" s="98" t="s">
        <v>1050</v>
      </c>
      <c r="Z57" s="98">
        <v>14115.07</v>
      </c>
      <c r="AA57" s="98">
        <v>94.100466666700001</v>
      </c>
      <c r="AB57" s="98">
        <v>9688.18</v>
      </c>
      <c r="AC57" s="98" t="s">
        <v>1050</v>
      </c>
      <c r="AD57" s="98">
        <v>13794.34</v>
      </c>
      <c r="AE57" s="101">
        <v>229.90565206799999</v>
      </c>
    </row>
    <row r="58" spans="1:31" ht="39.75" customHeight="1" x14ac:dyDescent="0.3">
      <c r="A58" s="108" t="s">
        <v>142</v>
      </c>
      <c r="B58" s="97" t="s">
        <v>37</v>
      </c>
      <c r="C58" s="97" t="s">
        <v>45</v>
      </c>
      <c r="D58" s="97" t="s">
        <v>74</v>
      </c>
      <c r="E58" s="98">
        <v>120</v>
      </c>
      <c r="F58" s="97" t="s">
        <v>60</v>
      </c>
      <c r="G58" s="97" t="s">
        <v>46</v>
      </c>
      <c r="H58" s="97" t="s">
        <v>143</v>
      </c>
      <c r="I58" s="97">
        <v>762837</v>
      </c>
      <c r="J58" s="97">
        <v>1</v>
      </c>
      <c r="K58" s="99">
        <v>539801</v>
      </c>
      <c r="L58" s="100">
        <v>7599.87</v>
      </c>
      <c r="M58" s="98" t="s">
        <v>1050</v>
      </c>
      <c r="N58" s="98">
        <v>8137.1</v>
      </c>
      <c r="O58" s="98">
        <v>169.522916667</v>
      </c>
      <c r="P58" s="98">
        <v>7618.01</v>
      </c>
      <c r="Q58" s="98" t="s">
        <v>1050</v>
      </c>
      <c r="R58" s="98">
        <v>8145.96</v>
      </c>
      <c r="S58" s="98">
        <v>169.70750000000001</v>
      </c>
      <c r="T58" s="98">
        <v>7933.56</v>
      </c>
      <c r="U58" s="98" t="s">
        <v>1050</v>
      </c>
      <c r="V58" s="98">
        <v>8567.85</v>
      </c>
      <c r="W58" s="98">
        <v>71.398745460200004</v>
      </c>
      <c r="X58" s="98">
        <v>7766.02</v>
      </c>
      <c r="Y58" s="98" t="s">
        <v>1050</v>
      </c>
      <c r="Z58" s="98">
        <v>8264.2800000000007</v>
      </c>
      <c r="AA58" s="98">
        <v>172.17250000000001</v>
      </c>
      <c r="AB58" s="98">
        <v>7639.82</v>
      </c>
      <c r="AC58" s="98" t="s">
        <v>1050</v>
      </c>
      <c r="AD58" s="98">
        <v>8168.51</v>
      </c>
      <c r="AE58" s="101">
        <v>170.17729166699999</v>
      </c>
    </row>
    <row r="59" spans="1:31" ht="39.75" customHeight="1" x14ac:dyDescent="0.3">
      <c r="A59" s="108" t="s">
        <v>144</v>
      </c>
      <c r="B59" s="97" t="s">
        <v>37</v>
      </c>
      <c r="C59" s="97" t="s">
        <v>59</v>
      </c>
      <c r="D59" s="97" t="s">
        <v>61</v>
      </c>
      <c r="E59" s="98">
        <v>200</v>
      </c>
      <c r="F59" s="97" t="s">
        <v>60</v>
      </c>
      <c r="G59" s="97" t="s">
        <v>46</v>
      </c>
      <c r="H59" s="97" t="s">
        <v>145</v>
      </c>
      <c r="I59" s="97">
        <v>762848</v>
      </c>
      <c r="J59" s="97">
        <v>1</v>
      </c>
      <c r="K59" s="99">
        <v>508809</v>
      </c>
      <c r="L59" s="100">
        <v>7402.72</v>
      </c>
      <c r="M59" s="98" t="s">
        <v>1050</v>
      </c>
      <c r="N59" s="98">
        <v>9572.74</v>
      </c>
      <c r="O59" s="98">
        <v>119.65925</v>
      </c>
      <c r="P59" s="98">
        <v>7402.73</v>
      </c>
      <c r="Q59" s="98" t="s">
        <v>1050</v>
      </c>
      <c r="R59" s="98">
        <v>9572.74</v>
      </c>
      <c r="S59" s="98">
        <v>119.65925</v>
      </c>
      <c r="T59" s="98">
        <v>7403.33</v>
      </c>
      <c r="U59" s="98" t="s">
        <v>1050</v>
      </c>
      <c r="V59" s="98">
        <v>9572.77</v>
      </c>
      <c r="W59" s="98">
        <v>119.65962500000001</v>
      </c>
      <c r="X59" s="98">
        <v>7424.15</v>
      </c>
      <c r="Y59" s="98" t="s">
        <v>1050</v>
      </c>
      <c r="Z59" s="98">
        <v>9607.09</v>
      </c>
      <c r="AA59" s="98">
        <v>48.035449999999997</v>
      </c>
      <c r="AB59" s="98">
        <v>7403.27</v>
      </c>
      <c r="AC59" s="98" t="s">
        <v>1050</v>
      </c>
      <c r="AD59" s="98">
        <v>9572.82</v>
      </c>
      <c r="AE59" s="101">
        <v>119.66025</v>
      </c>
    </row>
    <row r="60" spans="1:31" ht="39.75" customHeight="1" x14ac:dyDescent="0.3">
      <c r="A60" s="108" t="s">
        <v>146</v>
      </c>
      <c r="B60" s="97" t="s">
        <v>37</v>
      </c>
      <c r="C60" s="97" t="s">
        <v>64</v>
      </c>
      <c r="D60" s="97" t="s">
        <v>99</v>
      </c>
      <c r="E60" s="98">
        <v>35</v>
      </c>
      <c r="F60" s="97" t="s">
        <v>60</v>
      </c>
      <c r="G60" s="97" t="s">
        <v>1135</v>
      </c>
      <c r="H60" s="97" t="s">
        <v>141</v>
      </c>
      <c r="I60" s="97">
        <v>762859</v>
      </c>
      <c r="J60" s="97">
        <v>1</v>
      </c>
      <c r="K60" s="99">
        <v>515235</v>
      </c>
      <c r="L60" s="100">
        <v>9683.06</v>
      </c>
      <c r="M60" s="98" t="s">
        <v>1050</v>
      </c>
      <c r="N60" s="98">
        <v>13730.47</v>
      </c>
      <c r="O60" s="98" t="s">
        <v>1050</v>
      </c>
      <c r="P60" s="98">
        <v>9683.98</v>
      </c>
      <c r="Q60" s="98" t="s">
        <v>1050</v>
      </c>
      <c r="R60" s="98">
        <v>13730.56</v>
      </c>
      <c r="S60" s="98" t="s">
        <v>1050</v>
      </c>
      <c r="T60" s="98">
        <v>9723.69</v>
      </c>
      <c r="U60" s="98" t="s">
        <v>1050</v>
      </c>
      <c r="V60" s="98">
        <v>13738.94</v>
      </c>
      <c r="W60" s="98" t="s">
        <v>1050</v>
      </c>
      <c r="X60" s="98">
        <v>10193.24</v>
      </c>
      <c r="Y60" s="98" t="s">
        <v>1050</v>
      </c>
      <c r="Z60" s="98">
        <v>14115.07</v>
      </c>
      <c r="AA60" s="98" t="s">
        <v>1050</v>
      </c>
      <c r="AB60" s="98">
        <v>9688.18</v>
      </c>
      <c r="AC60" s="98" t="s">
        <v>1050</v>
      </c>
      <c r="AD60" s="98">
        <v>13794.34</v>
      </c>
      <c r="AE60" s="101">
        <v>394.12400000000002</v>
      </c>
    </row>
    <row r="61" spans="1:31" ht="39.75" customHeight="1" x14ac:dyDescent="0.3">
      <c r="A61" s="108" t="s">
        <v>148</v>
      </c>
      <c r="B61" s="97" t="s">
        <v>37</v>
      </c>
      <c r="C61" s="97" t="s">
        <v>64</v>
      </c>
      <c r="D61" s="97" t="s">
        <v>65</v>
      </c>
      <c r="E61" s="98">
        <v>70</v>
      </c>
      <c r="F61" s="97" t="s">
        <v>60</v>
      </c>
      <c r="G61" s="97" t="s">
        <v>1135</v>
      </c>
      <c r="H61" s="97" t="s">
        <v>149</v>
      </c>
      <c r="I61" s="97">
        <v>762869</v>
      </c>
      <c r="J61" s="97">
        <v>1</v>
      </c>
      <c r="K61" s="99">
        <v>528025</v>
      </c>
      <c r="L61" s="100">
        <v>1875.62</v>
      </c>
      <c r="M61" s="98" t="s">
        <v>1050</v>
      </c>
      <c r="N61" s="98">
        <v>2039.8</v>
      </c>
      <c r="O61" s="98" t="s">
        <v>1050</v>
      </c>
      <c r="P61" s="98">
        <v>1875.62</v>
      </c>
      <c r="Q61" s="98" t="s">
        <v>1050</v>
      </c>
      <c r="R61" s="98">
        <v>2039.8</v>
      </c>
      <c r="S61" s="98" t="s">
        <v>1050</v>
      </c>
      <c r="T61" s="98">
        <v>1875.64</v>
      </c>
      <c r="U61" s="98" t="s">
        <v>1050</v>
      </c>
      <c r="V61" s="98">
        <v>2039.8</v>
      </c>
      <c r="W61" s="98" t="s">
        <v>1050</v>
      </c>
      <c r="X61" s="98">
        <v>1875.93</v>
      </c>
      <c r="Y61" s="98" t="s">
        <v>1050</v>
      </c>
      <c r="Z61" s="98">
        <v>2039.86</v>
      </c>
      <c r="AA61" s="98" t="s">
        <v>1050</v>
      </c>
      <c r="AB61" s="98">
        <v>1881.23</v>
      </c>
      <c r="AC61" s="98" t="s">
        <v>1050</v>
      </c>
      <c r="AD61" s="98">
        <v>2213.85</v>
      </c>
      <c r="AE61" s="101">
        <v>31.626428571400002</v>
      </c>
    </row>
    <row r="62" spans="1:31" ht="39.75" customHeight="1" x14ac:dyDescent="0.3">
      <c r="A62" s="108" t="s">
        <v>150</v>
      </c>
      <c r="B62" s="97" t="s">
        <v>37</v>
      </c>
      <c r="C62" s="97" t="s">
        <v>45</v>
      </c>
      <c r="D62" s="97" t="s">
        <v>88</v>
      </c>
      <c r="E62" s="98">
        <v>100</v>
      </c>
      <c r="F62" s="97" t="s">
        <v>60</v>
      </c>
      <c r="G62" s="97" t="s">
        <v>38</v>
      </c>
      <c r="H62" s="97" t="s">
        <v>151</v>
      </c>
      <c r="I62" s="97">
        <v>762881</v>
      </c>
      <c r="J62" s="97">
        <v>1</v>
      </c>
      <c r="K62" s="99">
        <v>532913</v>
      </c>
      <c r="L62" s="100">
        <v>1846.86</v>
      </c>
      <c r="M62" s="98">
        <v>30.780998045400001</v>
      </c>
      <c r="N62" s="98">
        <v>1908.08</v>
      </c>
      <c r="O62" s="98">
        <v>95.403999999999996</v>
      </c>
      <c r="P62" s="98">
        <v>1848</v>
      </c>
      <c r="Q62" s="98">
        <v>30.799998044199999</v>
      </c>
      <c r="R62" s="98">
        <v>1908.57</v>
      </c>
      <c r="S62" s="98">
        <v>95.4285</v>
      </c>
      <c r="T62" s="98">
        <v>1854.79</v>
      </c>
      <c r="U62" s="98">
        <v>18.547899999999998</v>
      </c>
      <c r="V62" s="98">
        <v>1910.4</v>
      </c>
      <c r="W62" s="98">
        <v>19.103999999999999</v>
      </c>
      <c r="X62" s="98">
        <v>1847.23</v>
      </c>
      <c r="Y62" s="98">
        <v>30.787164711700001</v>
      </c>
      <c r="Z62" s="98">
        <v>1908.11</v>
      </c>
      <c r="AA62" s="98">
        <v>95.405500000000004</v>
      </c>
      <c r="AB62" s="98">
        <v>1846.85</v>
      </c>
      <c r="AC62" s="98">
        <v>30.780831378799999</v>
      </c>
      <c r="AD62" s="98">
        <v>1908.08</v>
      </c>
      <c r="AE62" s="101">
        <v>95.403999999999996</v>
      </c>
    </row>
    <row r="63" spans="1:31" ht="39.75" customHeight="1" x14ac:dyDescent="0.3">
      <c r="A63" s="108" t="s">
        <v>152</v>
      </c>
      <c r="B63" s="97" t="s">
        <v>37</v>
      </c>
      <c r="C63" s="97" t="s">
        <v>45</v>
      </c>
      <c r="D63" s="97" t="s">
        <v>48</v>
      </c>
      <c r="E63" s="98">
        <v>120</v>
      </c>
      <c r="F63" s="97" t="s">
        <v>60</v>
      </c>
      <c r="G63" s="97" t="s">
        <v>46</v>
      </c>
      <c r="H63" s="97" t="s">
        <v>153</v>
      </c>
      <c r="I63" s="97">
        <v>762892</v>
      </c>
      <c r="J63" s="97">
        <v>1</v>
      </c>
      <c r="K63" s="99">
        <v>541231</v>
      </c>
      <c r="L63" s="100">
        <v>1477.77</v>
      </c>
      <c r="M63" s="98" t="s">
        <v>1050</v>
      </c>
      <c r="N63" s="98">
        <v>1670.34</v>
      </c>
      <c r="O63" s="98">
        <v>34.798749999999998</v>
      </c>
      <c r="P63" s="98">
        <v>1477.95</v>
      </c>
      <c r="Q63" s="98" t="s">
        <v>1050</v>
      </c>
      <c r="R63" s="98">
        <v>1670.35</v>
      </c>
      <c r="S63" s="98">
        <v>34.7989583333</v>
      </c>
      <c r="T63" s="98">
        <v>1488.19</v>
      </c>
      <c r="U63" s="98" t="s">
        <v>1050</v>
      </c>
      <c r="V63" s="98">
        <v>1757.59</v>
      </c>
      <c r="W63" s="98">
        <v>14.6465824021</v>
      </c>
      <c r="X63" s="98">
        <v>1478.19</v>
      </c>
      <c r="Y63" s="98" t="s">
        <v>1050</v>
      </c>
      <c r="Z63" s="98">
        <v>1670.36</v>
      </c>
      <c r="AA63" s="98">
        <v>34.799166666700003</v>
      </c>
      <c r="AB63" s="98">
        <v>1477.78</v>
      </c>
      <c r="AC63" s="98" t="s">
        <v>1050</v>
      </c>
      <c r="AD63" s="98">
        <v>1670.34</v>
      </c>
      <c r="AE63" s="101">
        <v>34.798749999999998</v>
      </c>
    </row>
    <row r="64" spans="1:31" ht="39.75" customHeight="1" x14ac:dyDescent="0.3">
      <c r="A64" s="108" t="s">
        <v>154</v>
      </c>
      <c r="B64" s="97" t="s">
        <v>37</v>
      </c>
      <c r="C64" s="97" t="s">
        <v>59</v>
      </c>
      <c r="D64" s="97" t="s">
        <v>61</v>
      </c>
      <c r="E64" s="98">
        <v>252</v>
      </c>
      <c r="F64" s="97" t="s">
        <v>60</v>
      </c>
      <c r="G64" s="97" t="s">
        <v>46</v>
      </c>
      <c r="H64" s="97" t="s">
        <v>1138</v>
      </c>
      <c r="I64" s="97">
        <v>762903</v>
      </c>
      <c r="J64" s="97">
        <v>1</v>
      </c>
      <c r="K64" s="99">
        <v>511568</v>
      </c>
      <c r="L64" s="100">
        <v>5108.96</v>
      </c>
      <c r="M64" s="98" t="s">
        <v>1050</v>
      </c>
      <c r="N64" s="98">
        <v>5733.53</v>
      </c>
      <c r="O64" s="98">
        <v>56.880256215400003</v>
      </c>
      <c r="P64" s="98">
        <v>5109.1099999999997</v>
      </c>
      <c r="Q64" s="98" t="s">
        <v>1050</v>
      </c>
      <c r="R64" s="98">
        <v>5733.54</v>
      </c>
      <c r="S64" s="98">
        <v>56.880355421799997</v>
      </c>
      <c r="T64" s="98">
        <v>5113.68</v>
      </c>
      <c r="U64" s="98" t="s">
        <v>1050</v>
      </c>
      <c r="V64" s="98">
        <v>5734.38</v>
      </c>
      <c r="W64" s="98">
        <v>56.888688754900002</v>
      </c>
      <c r="X64" s="98">
        <v>5593.37</v>
      </c>
      <c r="Y64" s="98" t="s">
        <v>1050</v>
      </c>
      <c r="Z64" s="98">
        <v>6330.62</v>
      </c>
      <c r="AA64" s="98">
        <v>25.121507936499999</v>
      </c>
      <c r="AB64" s="98">
        <v>5155.8</v>
      </c>
      <c r="AC64" s="98" t="s">
        <v>1050</v>
      </c>
      <c r="AD64" s="98">
        <v>5765.06</v>
      </c>
      <c r="AE64" s="101">
        <v>57.193053825</v>
      </c>
    </row>
    <row r="65" spans="1:31" ht="39.75" customHeight="1" x14ac:dyDescent="0.3">
      <c r="A65" s="108" t="s">
        <v>156</v>
      </c>
      <c r="B65" s="97" t="s">
        <v>37</v>
      </c>
      <c r="C65" s="97" t="s">
        <v>82</v>
      </c>
      <c r="D65" s="97" t="s">
        <v>41</v>
      </c>
      <c r="E65" s="98">
        <v>102.6</v>
      </c>
      <c r="F65" s="97" t="s">
        <v>60</v>
      </c>
      <c r="G65" s="97" t="s">
        <v>46</v>
      </c>
      <c r="H65" s="97" t="s">
        <v>157</v>
      </c>
      <c r="I65" s="97">
        <v>762914</v>
      </c>
      <c r="J65" s="97">
        <v>1</v>
      </c>
      <c r="K65" s="99">
        <v>762916</v>
      </c>
      <c r="L65" s="100">
        <v>5144.87</v>
      </c>
      <c r="M65" s="98" t="s">
        <v>1050</v>
      </c>
      <c r="N65" s="98">
        <v>5477.94</v>
      </c>
      <c r="O65" s="98">
        <v>133.47806718300001</v>
      </c>
      <c r="P65" s="98">
        <v>5399.34</v>
      </c>
      <c r="Q65" s="98" t="s">
        <v>1050</v>
      </c>
      <c r="R65" s="98">
        <v>5715.61</v>
      </c>
      <c r="S65" s="98">
        <v>55.707696493</v>
      </c>
      <c r="T65" s="98">
        <v>5095.5</v>
      </c>
      <c r="U65" s="98" t="s">
        <v>1050</v>
      </c>
      <c r="V65" s="98">
        <v>5442.67</v>
      </c>
      <c r="W65" s="98">
        <v>132.61866174400001</v>
      </c>
      <c r="X65" s="98">
        <v>5092.99</v>
      </c>
      <c r="Y65" s="98" t="s">
        <v>1050</v>
      </c>
      <c r="Z65" s="98">
        <v>5442.04</v>
      </c>
      <c r="AA65" s="98">
        <v>132.60331086799999</v>
      </c>
      <c r="AB65" s="98">
        <v>5092.8100000000004</v>
      </c>
      <c r="AC65" s="98" t="s">
        <v>1050</v>
      </c>
      <c r="AD65" s="98">
        <v>5442.02</v>
      </c>
      <c r="AE65" s="101">
        <v>132.602823538</v>
      </c>
    </row>
    <row r="66" spans="1:31" ht="39.75" customHeight="1" x14ac:dyDescent="0.3">
      <c r="A66" s="108" t="s">
        <v>158</v>
      </c>
      <c r="B66" s="97" t="s">
        <v>37</v>
      </c>
      <c r="C66" s="97" t="s">
        <v>45</v>
      </c>
      <c r="D66" s="97" t="s">
        <v>88</v>
      </c>
      <c r="E66" s="98">
        <v>203.4</v>
      </c>
      <c r="F66" s="97" t="s">
        <v>60</v>
      </c>
      <c r="G66" s="97" t="s">
        <v>46</v>
      </c>
      <c r="H66" s="97" t="s">
        <v>159</v>
      </c>
      <c r="I66" s="97">
        <v>762925</v>
      </c>
      <c r="J66" s="97">
        <v>1</v>
      </c>
      <c r="K66" s="99">
        <v>533040</v>
      </c>
      <c r="L66" s="100">
        <v>6841.97</v>
      </c>
      <c r="M66" s="98" t="s">
        <v>1050</v>
      </c>
      <c r="N66" s="98">
        <v>7978.02</v>
      </c>
      <c r="O66" s="98">
        <v>98.058258851800005</v>
      </c>
      <c r="P66" s="98">
        <v>6848.28</v>
      </c>
      <c r="Q66" s="98" t="s">
        <v>1050</v>
      </c>
      <c r="R66" s="98">
        <v>7980.19</v>
      </c>
      <c r="S66" s="98">
        <v>98.084930434699999</v>
      </c>
      <c r="T66" s="98">
        <v>7308.76</v>
      </c>
      <c r="U66" s="98" t="s">
        <v>1050</v>
      </c>
      <c r="V66" s="98">
        <v>8627.39</v>
      </c>
      <c r="W66" s="98">
        <v>42.4158813114</v>
      </c>
      <c r="X66" s="98">
        <v>6941.27</v>
      </c>
      <c r="Y66" s="98" t="s">
        <v>1050</v>
      </c>
      <c r="Z66" s="98">
        <v>8039.25</v>
      </c>
      <c r="AA66" s="98">
        <v>98.810839967099994</v>
      </c>
      <c r="AB66" s="98">
        <v>6846.32</v>
      </c>
      <c r="AC66" s="98" t="s">
        <v>1050</v>
      </c>
      <c r="AD66" s="98">
        <v>7980.06</v>
      </c>
      <c r="AE66" s="101">
        <v>98.083332597899997</v>
      </c>
    </row>
    <row r="67" spans="1:31" ht="39.75" customHeight="1" x14ac:dyDescent="0.3">
      <c r="A67" s="108" t="s">
        <v>160</v>
      </c>
      <c r="B67" s="97" t="s">
        <v>37</v>
      </c>
      <c r="C67" s="97" t="s">
        <v>45</v>
      </c>
      <c r="D67" s="97" t="s">
        <v>88</v>
      </c>
      <c r="E67" s="98">
        <v>252</v>
      </c>
      <c r="F67" s="97" t="s">
        <v>60</v>
      </c>
      <c r="G67" s="97" t="s">
        <v>46</v>
      </c>
      <c r="H67" s="97" t="s">
        <v>161</v>
      </c>
      <c r="I67" s="97">
        <v>762936</v>
      </c>
      <c r="J67" s="97">
        <v>1</v>
      </c>
      <c r="K67" s="99">
        <v>532772</v>
      </c>
      <c r="L67" s="100">
        <v>9390.32</v>
      </c>
      <c r="M67" s="98" t="s">
        <v>1050</v>
      </c>
      <c r="N67" s="98">
        <v>15682.33</v>
      </c>
      <c r="O67" s="98">
        <v>155.578665927</v>
      </c>
      <c r="P67" s="98">
        <v>9402.76</v>
      </c>
      <c r="Q67" s="98" t="s">
        <v>1050</v>
      </c>
      <c r="R67" s="98">
        <v>15685.17</v>
      </c>
      <c r="S67" s="98">
        <v>155.60684053</v>
      </c>
      <c r="T67" s="98">
        <v>10237.77</v>
      </c>
      <c r="U67" s="98" t="s">
        <v>1050</v>
      </c>
      <c r="V67" s="98">
        <v>16362.12</v>
      </c>
      <c r="W67" s="98">
        <v>64.929047619000002</v>
      </c>
      <c r="X67" s="98">
        <v>9409.83</v>
      </c>
      <c r="Y67" s="98" t="s">
        <v>1050</v>
      </c>
      <c r="Z67" s="98">
        <v>15684.52</v>
      </c>
      <c r="AA67" s="98">
        <v>155.60039211700001</v>
      </c>
      <c r="AB67" s="98">
        <v>9390.7999999999993</v>
      </c>
      <c r="AC67" s="98" t="s">
        <v>1050</v>
      </c>
      <c r="AD67" s="98">
        <v>15682.36</v>
      </c>
      <c r="AE67" s="101">
        <v>155.57896354600001</v>
      </c>
    </row>
    <row r="68" spans="1:31" ht="39.75" customHeight="1" x14ac:dyDescent="0.3">
      <c r="A68" s="108" t="s">
        <v>162</v>
      </c>
      <c r="B68" s="97" t="s">
        <v>37</v>
      </c>
      <c r="C68" s="97" t="s">
        <v>45</v>
      </c>
      <c r="D68" s="97" t="s">
        <v>88</v>
      </c>
      <c r="E68" s="98">
        <v>252</v>
      </c>
      <c r="F68" s="97" t="s">
        <v>60</v>
      </c>
      <c r="G68" s="97" t="s">
        <v>46</v>
      </c>
      <c r="H68" s="97" t="s">
        <v>161</v>
      </c>
      <c r="I68" s="97">
        <v>762946</v>
      </c>
      <c r="J68" s="97">
        <v>1</v>
      </c>
      <c r="K68" s="99">
        <v>532772</v>
      </c>
      <c r="L68" s="100">
        <v>9390.32</v>
      </c>
      <c r="M68" s="98" t="s">
        <v>1050</v>
      </c>
      <c r="N68" s="98">
        <v>15682.33</v>
      </c>
      <c r="O68" s="98">
        <v>155.578665927</v>
      </c>
      <c r="P68" s="98">
        <v>9402.76</v>
      </c>
      <c r="Q68" s="98" t="s">
        <v>1050</v>
      </c>
      <c r="R68" s="98">
        <v>15685.17</v>
      </c>
      <c r="S68" s="98">
        <v>155.60684053</v>
      </c>
      <c r="T68" s="98">
        <v>10237.77</v>
      </c>
      <c r="U68" s="98" t="s">
        <v>1050</v>
      </c>
      <c r="V68" s="98">
        <v>16362.12</v>
      </c>
      <c r="W68" s="98">
        <v>64.929047619000002</v>
      </c>
      <c r="X68" s="98">
        <v>9409.83</v>
      </c>
      <c r="Y68" s="98" t="s">
        <v>1050</v>
      </c>
      <c r="Z68" s="98">
        <v>15684.52</v>
      </c>
      <c r="AA68" s="98">
        <v>155.60039211700001</v>
      </c>
      <c r="AB68" s="98">
        <v>9390.7999999999993</v>
      </c>
      <c r="AC68" s="98" t="s">
        <v>1050</v>
      </c>
      <c r="AD68" s="98">
        <v>15682.36</v>
      </c>
      <c r="AE68" s="101">
        <v>155.57896354600001</v>
      </c>
    </row>
    <row r="69" spans="1:31" ht="39.75" customHeight="1" x14ac:dyDescent="0.3">
      <c r="A69" s="108" t="s">
        <v>163</v>
      </c>
      <c r="B69" s="97" t="s">
        <v>37</v>
      </c>
      <c r="C69" s="97" t="s">
        <v>82</v>
      </c>
      <c r="D69" s="97" t="s">
        <v>84</v>
      </c>
      <c r="E69" s="98">
        <v>50</v>
      </c>
      <c r="F69" s="97" t="s">
        <v>60</v>
      </c>
      <c r="G69" s="97" t="s">
        <v>38</v>
      </c>
      <c r="H69" s="97" t="s">
        <v>164</v>
      </c>
      <c r="I69" s="97">
        <v>762957</v>
      </c>
      <c r="J69" s="97">
        <v>1</v>
      </c>
      <c r="K69" s="99">
        <v>560082</v>
      </c>
      <c r="L69" s="100">
        <v>3936.43</v>
      </c>
      <c r="M69" s="98">
        <v>131.214324979</v>
      </c>
      <c r="N69" s="98">
        <v>4191.97</v>
      </c>
      <c r="O69" s="98">
        <v>419.197</v>
      </c>
      <c r="P69" s="98">
        <v>4895.62</v>
      </c>
      <c r="Q69" s="98">
        <v>97.912400000000005</v>
      </c>
      <c r="R69" s="98">
        <v>5136.63</v>
      </c>
      <c r="S69" s="98">
        <v>102.73260000000001</v>
      </c>
      <c r="T69" s="98">
        <v>3959.03</v>
      </c>
      <c r="U69" s="98">
        <v>131.96765826500001</v>
      </c>
      <c r="V69" s="98">
        <v>4205.42</v>
      </c>
      <c r="W69" s="98">
        <v>420.54199999999997</v>
      </c>
      <c r="X69" s="98">
        <v>3937.61</v>
      </c>
      <c r="Y69" s="98">
        <v>131.25365830999999</v>
      </c>
      <c r="Z69" s="98">
        <v>4192.3900000000003</v>
      </c>
      <c r="AA69" s="98">
        <v>419.23899999999998</v>
      </c>
      <c r="AB69" s="98">
        <v>3935.79</v>
      </c>
      <c r="AC69" s="98">
        <v>131.19299164700001</v>
      </c>
      <c r="AD69" s="98">
        <v>4191.8999999999996</v>
      </c>
      <c r="AE69" s="101">
        <v>419.19</v>
      </c>
    </row>
    <row r="70" spans="1:31" ht="39.75" customHeight="1" x14ac:dyDescent="0.3">
      <c r="A70" s="108" t="s">
        <v>165</v>
      </c>
      <c r="B70" s="97" t="s">
        <v>37</v>
      </c>
      <c r="C70" s="97" t="s">
        <v>45</v>
      </c>
      <c r="D70" s="97" t="s">
        <v>88</v>
      </c>
      <c r="E70" s="98">
        <v>50</v>
      </c>
      <c r="F70" s="97" t="s">
        <v>60</v>
      </c>
      <c r="G70" s="97" t="s">
        <v>38</v>
      </c>
      <c r="H70" s="97" t="s">
        <v>151</v>
      </c>
      <c r="I70" s="97">
        <v>762968</v>
      </c>
      <c r="J70" s="97">
        <v>1</v>
      </c>
      <c r="K70" s="99">
        <v>532913</v>
      </c>
      <c r="L70" s="100">
        <v>1846.86</v>
      </c>
      <c r="M70" s="98">
        <v>61.561996080599997</v>
      </c>
      <c r="N70" s="98">
        <v>1908.08</v>
      </c>
      <c r="O70" s="98">
        <v>190.80799999999999</v>
      </c>
      <c r="P70" s="98">
        <v>1848</v>
      </c>
      <c r="Q70" s="98">
        <v>61.599996078099998</v>
      </c>
      <c r="R70" s="98">
        <v>1908.57</v>
      </c>
      <c r="S70" s="98">
        <v>190.857</v>
      </c>
      <c r="T70" s="98">
        <v>1854.79</v>
      </c>
      <c r="U70" s="98">
        <v>37.095799999999997</v>
      </c>
      <c r="V70" s="98">
        <v>1910.4</v>
      </c>
      <c r="W70" s="98">
        <v>38.207999999999998</v>
      </c>
      <c r="X70" s="98">
        <v>1847.23</v>
      </c>
      <c r="Y70" s="98">
        <v>61.574329413100003</v>
      </c>
      <c r="Z70" s="98">
        <v>1908.11</v>
      </c>
      <c r="AA70" s="98">
        <v>190.81100000000001</v>
      </c>
      <c r="AB70" s="98">
        <v>1846.85</v>
      </c>
      <c r="AC70" s="98">
        <v>61.561662747200003</v>
      </c>
      <c r="AD70" s="98">
        <v>1908.08</v>
      </c>
      <c r="AE70" s="101">
        <v>190.80799999999999</v>
      </c>
    </row>
    <row r="71" spans="1:31" ht="39.75" customHeight="1" thickBot="1" x14ac:dyDescent="0.35">
      <c r="A71" s="109" t="s">
        <v>166</v>
      </c>
      <c r="B71" s="102" t="s">
        <v>37</v>
      </c>
      <c r="C71" s="102" t="s">
        <v>45</v>
      </c>
      <c r="D71" s="102" t="s">
        <v>167</v>
      </c>
      <c r="E71" s="103">
        <v>75.599999999999994</v>
      </c>
      <c r="F71" s="102" t="s">
        <v>60</v>
      </c>
      <c r="G71" s="102" t="s">
        <v>46</v>
      </c>
      <c r="H71" s="102" t="s">
        <v>168</v>
      </c>
      <c r="I71" s="102">
        <v>762979</v>
      </c>
      <c r="J71" s="102">
        <v>1</v>
      </c>
      <c r="K71" s="104">
        <v>546653</v>
      </c>
      <c r="L71" s="105">
        <v>3938.15</v>
      </c>
      <c r="M71" s="103" t="s">
        <v>1050</v>
      </c>
      <c r="N71" s="103">
        <v>4981.8999999999996</v>
      </c>
      <c r="O71" s="103">
        <v>164.74537162300001</v>
      </c>
      <c r="P71" s="103">
        <v>3939.7</v>
      </c>
      <c r="Q71" s="103" t="s">
        <v>1050</v>
      </c>
      <c r="R71" s="103">
        <v>4982.05</v>
      </c>
      <c r="S71" s="103">
        <v>164.75033194100001</v>
      </c>
      <c r="T71" s="103">
        <v>4022.38</v>
      </c>
      <c r="U71" s="103" t="s">
        <v>1050</v>
      </c>
      <c r="V71" s="103">
        <v>5009.8900000000003</v>
      </c>
      <c r="W71" s="103">
        <v>66.268387584500005</v>
      </c>
      <c r="X71" s="103">
        <v>3941.25</v>
      </c>
      <c r="Y71" s="103" t="s">
        <v>1050</v>
      </c>
      <c r="Z71" s="103">
        <v>4982.07</v>
      </c>
      <c r="AA71" s="103">
        <v>164.750993317</v>
      </c>
      <c r="AB71" s="103">
        <v>3938.22</v>
      </c>
      <c r="AC71" s="103" t="s">
        <v>1050</v>
      </c>
      <c r="AD71" s="103">
        <v>4981.91</v>
      </c>
      <c r="AE71" s="106">
        <v>164.745702311</v>
      </c>
    </row>
  </sheetData>
  <mergeCells count="21">
    <mergeCell ref="AB1:AC1"/>
    <mergeCell ref="AD1:AE1"/>
    <mergeCell ref="R1:S1"/>
    <mergeCell ref="X1:Y1"/>
    <mergeCell ref="Z1:AA1"/>
    <mergeCell ref="T1:U1"/>
    <mergeCell ref="V1:W1"/>
    <mergeCell ref="P1:Q1"/>
    <mergeCell ref="L1:M1"/>
    <mergeCell ref="N1:O1"/>
    <mergeCell ref="A1:A2"/>
    <mergeCell ref="B1:B2"/>
    <mergeCell ref="C1:C2"/>
    <mergeCell ref="D1:D2"/>
    <mergeCell ref="E1:E2"/>
    <mergeCell ref="F1:F2"/>
    <mergeCell ref="G1:G2"/>
    <mergeCell ref="H1:H2"/>
    <mergeCell ref="I1:I2"/>
    <mergeCell ref="J1:J2"/>
    <mergeCell ref="K1:K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70" zoomScaleNormal="70" workbookViewId="0">
      <selection activeCell="C5" sqref="C5"/>
    </sheetView>
  </sheetViews>
  <sheetFormatPr defaultColWidth="9.109375" defaultRowHeight="14.4" x14ac:dyDescent="0.3"/>
  <cols>
    <col min="1" max="1" width="13.44140625" customWidth="1"/>
    <col min="2" max="2" width="13.33203125" bestFit="1" customWidth="1"/>
    <col min="3" max="3" width="192.33203125" style="1" customWidth="1"/>
  </cols>
  <sheetData>
    <row r="1" spans="1:3" ht="27.6" thickBot="1" x14ac:dyDescent="0.35">
      <c r="A1" s="13"/>
      <c r="B1" s="14"/>
      <c r="C1" s="15" t="s">
        <v>13</v>
      </c>
    </row>
    <row r="2" spans="1:3" ht="27.6" thickBot="1" x14ac:dyDescent="0.65">
      <c r="A2" s="16" t="s">
        <v>14</v>
      </c>
      <c r="B2" s="16" t="s">
        <v>15</v>
      </c>
      <c r="C2" s="17" t="s">
        <v>16</v>
      </c>
    </row>
    <row r="3" spans="1:3" s="18" customFormat="1" ht="19.2" x14ac:dyDescent="0.3">
      <c r="A3" s="20">
        <v>44754</v>
      </c>
      <c r="B3" s="21" t="s">
        <v>17</v>
      </c>
      <c r="C3" s="22" t="s">
        <v>1895</v>
      </c>
    </row>
    <row r="4" spans="1:3" s="18" customFormat="1" ht="19.2" x14ac:dyDescent="0.45">
      <c r="A4" s="59">
        <v>44761</v>
      </c>
      <c r="B4" s="60" t="s">
        <v>17</v>
      </c>
      <c r="C4" s="53" t="s">
        <v>1896</v>
      </c>
    </row>
    <row r="5" spans="1:3" ht="19.2" x14ac:dyDescent="0.45">
      <c r="A5" s="165">
        <v>44782</v>
      </c>
      <c r="B5" s="166" t="s">
        <v>17</v>
      </c>
      <c r="C5" s="167" t="s">
        <v>1912</v>
      </c>
    </row>
    <row r="9" spans="1:3" s="19" customFormat="1" x14ac:dyDescent="0.3">
      <c r="A9"/>
      <c r="B9"/>
      <c r="C9" s="1"/>
    </row>
  </sheetData>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70" zoomScaleNormal="70" workbookViewId="0">
      <selection activeCell="D10" sqref="D10"/>
    </sheetView>
  </sheetViews>
  <sheetFormatPr defaultColWidth="28.44140625" defaultRowHeight="19.2" x14ac:dyDescent="0.45"/>
  <cols>
    <col min="1" max="1" width="18.109375" style="50" bestFit="1" customWidth="1"/>
    <col min="2" max="2" width="25.6640625" style="50" bestFit="1" customWidth="1"/>
    <col min="3" max="3" width="13.6640625" style="50" bestFit="1" customWidth="1"/>
    <col min="4" max="4" width="28.33203125" style="50" customWidth="1"/>
    <col min="5" max="5" width="220.109375" style="50" bestFit="1" customWidth="1"/>
    <col min="6" max="6" width="26.109375" style="50" customWidth="1"/>
    <col min="7" max="16384" width="28.44140625" style="50"/>
  </cols>
  <sheetData>
    <row r="1" spans="1:5" s="64" customFormat="1" x14ac:dyDescent="0.3">
      <c r="A1" s="37" t="s">
        <v>18</v>
      </c>
      <c r="B1" s="37" t="s">
        <v>19</v>
      </c>
      <c r="C1" s="37" t="s">
        <v>20</v>
      </c>
      <c r="D1" s="38" t="s">
        <v>21</v>
      </c>
      <c r="E1" s="39" t="s">
        <v>22</v>
      </c>
    </row>
    <row r="2" spans="1:5" x14ac:dyDescent="0.45">
      <c r="A2" s="40">
        <v>44761</v>
      </c>
      <c r="B2" s="28" t="s">
        <v>1897</v>
      </c>
      <c r="C2" s="28">
        <v>4</v>
      </c>
      <c r="D2" s="27" t="s">
        <v>1907</v>
      </c>
      <c r="E2" s="29" t="s">
        <v>1908</v>
      </c>
    </row>
    <row r="3" spans="1:5" x14ac:dyDescent="0.45">
      <c r="A3" s="40">
        <v>44761</v>
      </c>
      <c r="B3" s="28" t="s">
        <v>1897</v>
      </c>
      <c r="C3" s="28">
        <v>5</v>
      </c>
      <c r="D3" s="27" t="s">
        <v>1898</v>
      </c>
      <c r="E3" s="29" t="s">
        <v>1899</v>
      </c>
    </row>
    <row r="4" spans="1:5" x14ac:dyDescent="0.45">
      <c r="A4" s="40">
        <v>44761</v>
      </c>
      <c r="B4" s="28" t="s">
        <v>1897</v>
      </c>
      <c r="C4" s="28">
        <v>6</v>
      </c>
      <c r="D4" s="27" t="s">
        <v>1900</v>
      </c>
      <c r="E4" s="29" t="s">
        <v>1901</v>
      </c>
    </row>
    <row r="5" spans="1:5" x14ac:dyDescent="0.45">
      <c r="A5" s="151">
        <v>44761</v>
      </c>
      <c r="B5" s="152" t="s">
        <v>1897</v>
      </c>
      <c r="C5" s="152">
        <v>7</v>
      </c>
      <c r="D5" s="153" t="s">
        <v>1902</v>
      </c>
      <c r="E5" s="154" t="s">
        <v>1901</v>
      </c>
    </row>
    <row r="6" spans="1:5" x14ac:dyDescent="0.45">
      <c r="A6" s="175">
        <v>44782</v>
      </c>
      <c r="B6" s="152" t="s">
        <v>1897</v>
      </c>
      <c r="C6" s="176">
        <v>6</v>
      </c>
      <c r="D6" s="27" t="s">
        <v>1900</v>
      </c>
      <c r="E6" s="177" t="s">
        <v>1916</v>
      </c>
    </row>
  </sheetData>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4"/>
  <sheetViews>
    <sheetView zoomScale="70" zoomScaleNormal="70" workbookViewId="0">
      <pane xSplit="1" ySplit="1" topLeftCell="B2" activePane="bottomRight" state="frozen"/>
      <selection pane="topRight" activeCell="B1" sqref="B1"/>
      <selection pane="bottomLeft" activeCell="A2" sqref="A2"/>
      <selection pane="bottomRight" activeCell="L1" sqref="A1:L1"/>
    </sheetView>
  </sheetViews>
  <sheetFormatPr defaultColWidth="63.33203125" defaultRowHeight="16.8" x14ac:dyDescent="0.4"/>
  <cols>
    <col min="1" max="1" width="28.109375" style="3" bestFit="1" customWidth="1"/>
    <col min="2" max="2" width="18.109375" style="3" bestFit="1" customWidth="1"/>
    <col min="3" max="3" width="15.33203125" style="3" bestFit="1" customWidth="1"/>
    <col min="4" max="4" width="14.33203125" style="3" bestFit="1" customWidth="1"/>
    <col min="5" max="5" width="16.6640625" style="3" bestFit="1" customWidth="1"/>
    <col min="6" max="6" width="15.33203125" style="3" bestFit="1" customWidth="1"/>
    <col min="7" max="7" width="14.6640625" style="3" customWidth="1"/>
    <col min="8" max="8" width="66" style="3" customWidth="1"/>
    <col min="9" max="9" width="9.109375" style="3" bestFit="1" customWidth="1"/>
    <col min="10" max="10" width="11.109375" style="3" bestFit="1" customWidth="1"/>
    <col min="11" max="11" width="93.44140625" style="3" bestFit="1" customWidth="1"/>
    <col min="12" max="12" width="51.109375" style="3" bestFit="1" customWidth="1"/>
    <col min="13" max="16384" width="63.33203125" style="3"/>
  </cols>
  <sheetData>
    <row r="1" spans="1:12" ht="19.2" x14ac:dyDescent="0.4">
      <c r="A1" s="46" t="s">
        <v>23</v>
      </c>
      <c r="B1" s="79" t="s">
        <v>24</v>
      </c>
      <c r="C1" s="47" t="s">
        <v>25</v>
      </c>
      <c r="D1" s="47" t="s">
        <v>26</v>
      </c>
      <c r="E1" s="47" t="s">
        <v>27</v>
      </c>
      <c r="F1" s="47" t="s">
        <v>28</v>
      </c>
      <c r="G1" s="47" t="s">
        <v>29</v>
      </c>
      <c r="H1" s="47" t="s">
        <v>30</v>
      </c>
      <c r="I1" s="47" t="s">
        <v>31</v>
      </c>
      <c r="J1" s="47" t="s">
        <v>32</v>
      </c>
      <c r="K1" s="47" t="s">
        <v>33</v>
      </c>
      <c r="L1" s="80" t="s">
        <v>34</v>
      </c>
    </row>
    <row r="2" spans="1:12" ht="19.2" x14ac:dyDescent="0.45">
      <c r="A2" s="48" t="s">
        <v>35</v>
      </c>
      <c r="B2" s="41" t="s">
        <v>36</v>
      </c>
      <c r="C2" s="41">
        <v>20</v>
      </c>
      <c r="D2" s="41" t="s">
        <v>37</v>
      </c>
      <c r="E2" s="41" t="s">
        <v>38</v>
      </c>
      <c r="F2" s="41">
        <v>40</v>
      </c>
      <c r="G2" s="76">
        <v>40</v>
      </c>
      <c r="H2" s="41" t="s">
        <v>73</v>
      </c>
      <c r="I2" s="41" t="s">
        <v>40</v>
      </c>
      <c r="J2" s="41" t="s">
        <v>41</v>
      </c>
      <c r="K2" s="41" t="s">
        <v>42</v>
      </c>
      <c r="L2" s="81" t="s">
        <v>43</v>
      </c>
    </row>
    <row r="3" spans="1:12" ht="19.2" x14ac:dyDescent="0.45">
      <c r="A3" s="48" t="s">
        <v>67</v>
      </c>
      <c r="B3" s="41" t="s">
        <v>36</v>
      </c>
      <c r="C3" s="41">
        <v>20</v>
      </c>
      <c r="D3" s="41" t="s">
        <v>37</v>
      </c>
      <c r="E3" s="41" t="s">
        <v>46</v>
      </c>
      <c r="F3" s="41">
        <v>150</v>
      </c>
      <c r="G3" s="76">
        <v>125.9</v>
      </c>
      <c r="H3" s="41" t="s">
        <v>68</v>
      </c>
      <c r="I3" s="41" t="s">
        <v>60</v>
      </c>
      <c r="J3" s="41" t="s">
        <v>41</v>
      </c>
      <c r="K3" s="41" t="s">
        <v>69</v>
      </c>
      <c r="L3" s="81" t="s">
        <v>43</v>
      </c>
    </row>
    <row r="4" spans="1:12" ht="19.2" x14ac:dyDescent="0.45">
      <c r="A4" s="48" t="s">
        <v>76</v>
      </c>
      <c r="B4" s="41" t="s">
        <v>36</v>
      </c>
      <c r="C4" s="41">
        <v>20</v>
      </c>
      <c r="D4" s="41" t="s">
        <v>37</v>
      </c>
      <c r="E4" s="41" t="s">
        <v>1135</v>
      </c>
      <c r="F4" s="41">
        <v>74.099999999999994</v>
      </c>
      <c r="G4" s="76">
        <v>74.099999999999994</v>
      </c>
      <c r="H4" s="41" t="s">
        <v>73</v>
      </c>
      <c r="I4" s="41" t="s">
        <v>60</v>
      </c>
      <c r="J4" s="41" t="s">
        <v>41</v>
      </c>
      <c r="K4" s="41" t="s">
        <v>77</v>
      </c>
      <c r="L4" s="81" t="s">
        <v>43</v>
      </c>
    </row>
    <row r="5" spans="1:12" ht="19.2" x14ac:dyDescent="0.45">
      <c r="A5" s="48" t="s">
        <v>92</v>
      </c>
      <c r="B5" s="41" t="s">
        <v>36</v>
      </c>
      <c r="C5" s="41">
        <v>20</v>
      </c>
      <c r="D5" s="41" t="s">
        <v>37</v>
      </c>
      <c r="E5" s="41" t="s">
        <v>38</v>
      </c>
      <c r="F5" s="41">
        <v>252</v>
      </c>
      <c r="G5" s="76">
        <v>252</v>
      </c>
      <c r="H5" s="41" t="s">
        <v>73</v>
      </c>
      <c r="I5" s="41" t="s">
        <v>60</v>
      </c>
      <c r="J5" s="41" t="s">
        <v>41</v>
      </c>
      <c r="K5" s="41" t="s">
        <v>93</v>
      </c>
      <c r="L5" s="81" t="s">
        <v>43</v>
      </c>
    </row>
    <row r="6" spans="1:12" ht="19.2" x14ac:dyDescent="0.45">
      <c r="A6" s="48" t="s">
        <v>127</v>
      </c>
      <c r="B6" s="41" t="s">
        <v>36</v>
      </c>
      <c r="C6" s="41">
        <v>20</v>
      </c>
      <c r="D6" s="41" t="s">
        <v>37</v>
      </c>
      <c r="E6" s="41" t="s">
        <v>46</v>
      </c>
      <c r="F6" s="41">
        <v>72</v>
      </c>
      <c r="G6" s="76">
        <v>72</v>
      </c>
      <c r="H6" s="41" t="s">
        <v>73</v>
      </c>
      <c r="I6" s="41" t="s">
        <v>60</v>
      </c>
      <c r="J6" s="41" t="s">
        <v>41</v>
      </c>
      <c r="K6" s="41" t="s">
        <v>128</v>
      </c>
      <c r="L6" s="81" t="s">
        <v>43</v>
      </c>
    </row>
    <row r="7" spans="1:12" ht="19.2" x14ac:dyDescent="0.45">
      <c r="A7" s="48" t="s">
        <v>81</v>
      </c>
      <c r="B7" s="41" t="s">
        <v>82</v>
      </c>
      <c r="C7" s="41">
        <v>20</v>
      </c>
      <c r="D7" s="41" t="s">
        <v>37</v>
      </c>
      <c r="E7" s="41" t="s">
        <v>38</v>
      </c>
      <c r="F7" s="41">
        <v>74.099999999999994</v>
      </c>
      <c r="G7" s="76">
        <v>60.27</v>
      </c>
      <c r="H7" s="41" t="s">
        <v>83</v>
      </c>
      <c r="I7" s="41" t="s">
        <v>60</v>
      </c>
      <c r="J7" s="41" t="s">
        <v>84</v>
      </c>
      <c r="K7" s="41" t="s">
        <v>85</v>
      </c>
      <c r="L7" s="81" t="s">
        <v>43</v>
      </c>
    </row>
    <row r="8" spans="1:12" ht="19.2" x14ac:dyDescent="0.45">
      <c r="A8" s="48" t="s">
        <v>101</v>
      </c>
      <c r="B8" s="41" t="s">
        <v>82</v>
      </c>
      <c r="C8" s="41">
        <v>20</v>
      </c>
      <c r="D8" s="41" t="s">
        <v>37</v>
      </c>
      <c r="E8" s="41" t="s">
        <v>1135</v>
      </c>
      <c r="F8" s="41">
        <v>200</v>
      </c>
      <c r="G8" s="76">
        <v>200</v>
      </c>
      <c r="H8" s="41" t="s">
        <v>73</v>
      </c>
      <c r="I8" s="41" t="s">
        <v>40</v>
      </c>
      <c r="J8" s="41" t="s">
        <v>102</v>
      </c>
      <c r="K8" s="41" t="s">
        <v>103</v>
      </c>
      <c r="L8" s="81" t="s">
        <v>43</v>
      </c>
    </row>
    <row r="9" spans="1:12" ht="19.2" x14ac:dyDescent="0.45">
      <c r="A9" s="48" t="s">
        <v>118</v>
      </c>
      <c r="B9" s="41" t="s">
        <v>82</v>
      </c>
      <c r="C9" s="41">
        <v>20</v>
      </c>
      <c r="D9" s="41" t="s">
        <v>37</v>
      </c>
      <c r="E9" s="41" t="s">
        <v>1135</v>
      </c>
      <c r="F9" s="41">
        <v>200</v>
      </c>
      <c r="G9" s="76">
        <v>200</v>
      </c>
      <c r="H9" s="41" t="s">
        <v>73</v>
      </c>
      <c r="I9" s="41" t="s">
        <v>40</v>
      </c>
      <c r="J9" s="41" t="s">
        <v>102</v>
      </c>
      <c r="K9" s="41" t="s">
        <v>119</v>
      </c>
      <c r="L9" s="81" t="s">
        <v>43</v>
      </c>
    </row>
    <row r="10" spans="1:12" ht="19.2" x14ac:dyDescent="0.45">
      <c r="A10" s="48" t="s">
        <v>120</v>
      </c>
      <c r="B10" s="41" t="s">
        <v>82</v>
      </c>
      <c r="C10" s="41">
        <v>20</v>
      </c>
      <c r="D10" s="41" t="s">
        <v>37</v>
      </c>
      <c r="E10" s="41" t="s">
        <v>1135</v>
      </c>
      <c r="F10" s="41">
        <v>200</v>
      </c>
      <c r="G10" s="76">
        <v>87.35</v>
      </c>
      <c r="H10" s="41" t="s">
        <v>121</v>
      </c>
      <c r="I10" s="41" t="s">
        <v>40</v>
      </c>
      <c r="J10" s="41" t="s">
        <v>41</v>
      </c>
      <c r="K10" s="41" t="s">
        <v>122</v>
      </c>
      <c r="L10" s="81" t="s">
        <v>43</v>
      </c>
    </row>
    <row r="11" spans="1:12" ht="19.2" x14ac:dyDescent="0.45">
      <c r="A11" s="48" t="s">
        <v>123</v>
      </c>
      <c r="B11" s="41" t="s">
        <v>82</v>
      </c>
      <c r="C11" s="41">
        <v>20</v>
      </c>
      <c r="D11" s="41" t="s">
        <v>37</v>
      </c>
      <c r="E11" s="41" t="s">
        <v>1135</v>
      </c>
      <c r="F11" s="41">
        <v>100</v>
      </c>
      <c r="G11" s="76">
        <v>100</v>
      </c>
      <c r="H11" s="41" t="s">
        <v>73</v>
      </c>
      <c r="I11" s="41" t="s">
        <v>40</v>
      </c>
      <c r="J11" s="41" t="s">
        <v>102</v>
      </c>
      <c r="K11" s="41" t="s">
        <v>124</v>
      </c>
      <c r="L11" s="81" t="s">
        <v>43</v>
      </c>
    </row>
    <row r="12" spans="1:12" ht="19.2" x14ac:dyDescent="0.45">
      <c r="A12" s="48" t="s">
        <v>133</v>
      </c>
      <c r="B12" s="41" t="s">
        <v>82</v>
      </c>
      <c r="C12" s="41">
        <v>20</v>
      </c>
      <c r="D12" s="41" t="s">
        <v>37</v>
      </c>
      <c r="E12" s="41" t="s">
        <v>46</v>
      </c>
      <c r="F12" s="41">
        <v>500</v>
      </c>
      <c r="G12" s="76">
        <v>343.98</v>
      </c>
      <c r="H12" s="41" t="s">
        <v>1001</v>
      </c>
      <c r="I12" s="41" t="s">
        <v>60</v>
      </c>
      <c r="J12" s="41" t="s">
        <v>102</v>
      </c>
      <c r="K12" s="41" t="s">
        <v>134</v>
      </c>
      <c r="L12" s="81" t="s">
        <v>43</v>
      </c>
    </row>
    <row r="13" spans="1:12" ht="19.2" x14ac:dyDescent="0.45">
      <c r="A13" s="48" t="s">
        <v>135</v>
      </c>
      <c r="B13" s="41" t="s">
        <v>82</v>
      </c>
      <c r="C13" s="41">
        <v>20</v>
      </c>
      <c r="D13" s="41" t="s">
        <v>37</v>
      </c>
      <c r="E13" s="41" t="s">
        <v>46</v>
      </c>
      <c r="F13" s="41">
        <v>500</v>
      </c>
      <c r="G13" s="76">
        <v>343.98</v>
      </c>
      <c r="H13" s="41" t="s">
        <v>1001</v>
      </c>
      <c r="I13" s="41" t="s">
        <v>60</v>
      </c>
      <c r="J13" s="41" t="s">
        <v>102</v>
      </c>
      <c r="K13" s="41" t="s">
        <v>103</v>
      </c>
      <c r="L13" s="81" t="s">
        <v>43</v>
      </c>
    </row>
    <row r="14" spans="1:12" ht="19.2" x14ac:dyDescent="0.45">
      <c r="A14" s="48" t="s">
        <v>136</v>
      </c>
      <c r="B14" s="41" t="s">
        <v>82</v>
      </c>
      <c r="C14" s="41">
        <v>20</v>
      </c>
      <c r="D14" s="41" t="s">
        <v>37</v>
      </c>
      <c r="E14" s="41" t="s">
        <v>46</v>
      </c>
      <c r="F14" s="41">
        <v>550</v>
      </c>
      <c r="G14" s="76">
        <v>447.36</v>
      </c>
      <c r="H14" s="41" t="s">
        <v>83</v>
      </c>
      <c r="I14" s="41" t="s">
        <v>60</v>
      </c>
      <c r="J14" s="41" t="s">
        <v>84</v>
      </c>
      <c r="K14" s="41" t="s">
        <v>137</v>
      </c>
      <c r="L14" s="81" t="s">
        <v>43</v>
      </c>
    </row>
    <row r="15" spans="1:12" ht="19.2" x14ac:dyDescent="0.45">
      <c r="A15" s="48" t="s">
        <v>138</v>
      </c>
      <c r="B15" s="41" t="s">
        <v>82</v>
      </c>
      <c r="C15" s="41">
        <v>20</v>
      </c>
      <c r="D15" s="41" t="s">
        <v>37</v>
      </c>
      <c r="E15" s="41" t="s">
        <v>38</v>
      </c>
      <c r="F15" s="41">
        <v>400</v>
      </c>
      <c r="G15" s="76">
        <v>325.35000000000002</v>
      </c>
      <c r="H15" s="41" t="s">
        <v>83</v>
      </c>
      <c r="I15" s="41" t="s">
        <v>60</v>
      </c>
      <c r="J15" s="41" t="s">
        <v>84</v>
      </c>
      <c r="K15" s="41" t="s">
        <v>139</v>
      </c>
      <c r="L15" s="81" t="s">
        <v>43</v>
      </c>
    </row>
    <row r="16" spans="1:12" ht="19.2" x14ac:dyDescent="0.45">
      <c r="A16" s="48" t="s">
        <v>156</v>
      </c>
      <c r="B16" s="41" t="s">
        <v>82</v>
      </c>
      <c r="C16" s="41">
        <v>20</v>
      </c>
      <c r="D16" s="41" t="s">
        <v>37</v>
      </c>
      <c r="E16" s="41" t="s">
        <v>46</v>
      </c>
      <c r="F16" s="41">
        <v>102.6</v>
      </c>
      <c r="G16" s="76">
        <v>83.45</v>
      </c>
      <c r="H16" s="41" t="s">
        <v>83</v>
      </c>
      <c r="I16" s="41" t="s">
        <v>60</v>
      </c>
      <c r="J16" s="41" t="s">
        <v>41</v>
      </c>
      <c r="K16" s="41" t="s">
        <v>157</v>
      </c>
      <c r="L16" s="81" t="s">
        <v>43</v>
      </c>
    </row>
    <row r="17" spans="1:12" ht="19.2" x14ac:dyDescent="0.45">
      <c r="A17" s="48" t="s">
        <v>163</v>
      </c>
      <c r="B17" s="41" t="s">
        <v>82</v>
      </c>
      <c r="C17" s="41">
        <v>20</v>
      </c>
      <c r="D17" s="41" t="s">
        <v>37</v>
      </c>
      <c r="E17" s="41" t="s">
        <v>38</v>
      </c>
      <c r="F17" s="41">
        <v>50</v>
      </c>
      <c r="G17" s="76">
        <v>50</v>
      </c>
      <c r="H17" s="41" t="s">
        <v>73</v>
      </c>
      <c r="I17" s="41" t="s">
        <v>60</v>
      </c>
      <c r="J17" s="41" t="s">
        <v>84</v>
      </c>
      <c r="K17" s="41" t="s">
        <v>164</v>
      </c>
      <c r="L17" s="81" t="s">
        <v>43</v>
      </c>
    </row>
    <row r="18" spans="1:12" ht="19.2" x14ac:dyDescent="0.45">
      <c r="A18" s="48" t="s">
        <v>44</v>
      </c>
      <c r="B18" s="41" t="s">
        <v>45</v>
      </c>
      <c r="C18" s="41">
        <v>20</v>
      </c>
      <c r="D18" s="41" t="s">
        <v>37</v>
      </c>
      <c r="E18" s="41" t="s">
        <v>46</v>
      </c>
      <c r="F18" s="41">
        <v>20</v>
      </c>
      <c r="G18" s="76">
        <v>0</v>
      </c>
      <c r="H18" s="41" t="s">
        <v>47</v>
      </c>
      <c r="I18" s="41" t="s">
        <v>40</v>
      </c>
      <c r="J18" s="41" t="s">
        <v>48</v>
      </c>
      <c r="K18" s="41" t="s">
        <v>49</v>
      </c>
      <c r="L18" s="81" t="s">
        <v>43</v>
      </c>
    </row>
    <row r="19" spans="1:12" ht="19.2" x14ac:dyDescent="0.45">
      <c r="A19" s="48" t="s">
        <v>50</v>
      </c>
      <c r="B19" s="41" t="s">
        <v>45</v>
      </c>
      <c r="C19" s="41">
        <v>20</v>
      </c>
      <c r="D19" s="41" t="s">
        <v>37</v>
      </c>
      <c r="E19" s="41" t="s">
        <v>46</v>
      </c>
      <c r="F19" s="41">
        <v>20</v>
      </c>
      <c r="G19" s="76">
        <v>0</v>
      </c>
      <c r="H19" s="41" t="s">
        <v>47</v>
      </c>
      <c r="I19" s="41" t="s">
        <v>40</v>
      </c>
      <c r="J19" s="41" t="s">
        <v>48</v>
      </c>
      <c r="K19" s="41" t="s">
        <v>51</v>
      </c>
      <c r="L19" s="81" t="s">
        <v>43</v>
      </c>
    </row>
    <row r="20" spans="1:12" ht="19.2" x14ac:dyDescent="0.45">
      <c r="A20" s="48" t="s">
        <v>52</v>
      </c>
      <c r="B20" s="41" t="s">
        <v>45</v>
      </c>
      <c r="C20" s="41">
        <v>20</v>
      </c>
      <c r="D20" s="41" t="s">
        <v>37</v>
      </c>
      <c r="E20" s="41" t="s">
        <v>46</v>
      </c>
      <c r="F20" s="41">
        <v>20</v>
      </c>
      <c r="G20" s="76">
        <v>0</v>
      </c>
      <c r="H20" s="41" t="s">
        <v>47</v>
      </c>
      <c r="I20" s="41" t="s">
        <v>40</v>
      </c>
      <c r="J20" s="41" t="s">
        <v>48</v>
      </c>
      <c r="K20" s="41" t="s">
        <v>53</v>
      </c>
      <c r="L20" s="81" t="s">
        <v>43</v>
      </c>
    </row>
    <row r="21" spans="1:12" ht="19.2" x14ac:dyDescent="0.45">
      <c r="A21" s="48" t="s">
        <v>54</v>
      </c>
      <c r="B21" s="41" t="s">
        <v>45</v>
      </c>
      <c r="C21" s="41">
        <v>20</v>
      </c>
      <c r="D21" s="41" t="s">
        <v>37</v>
      </c>
      <c r="E21" s="41" t="s">
        <v>46</v>
      </c>
      <c r="F21" s="41">
        <v>35</v>
      </c>
      <c r="G21" s="76">
        <v>0</v>
      </c>
      <c r="H21" s="41" t="s">
        <v>47</v>
      </c>
      <c r="I21" s="41" t="s">
        <v>40</v>
      </c>
      <c r="J21" s="41" t="s">
        <v>48</v>
      </c>
      <c r="K21" s="41" t="s">
        <v>55</v>
      </c>
      <c r="L21" s="81" t="s">
        <v>43</v>
      </c>
    </row>
    <row r="22" spans="1:12" ht="19.2" x14ac:dyDescent="0.45">
      <c r="A22" s="48" t="s">
        <v>56</v>
      </c>
      <c r="B22" s="41" t="s">
        <v>45</v>
      </c>
      <c r="C22" s="41">
        <v>20</v>
      </c>
      <c r="D22" s="41" t="s">
        <v>37</v>
      </c>
      <c r="E22" s="41" t="s">
        <v>46</v>
      </c>
      <c r="F22" s="41">
        <v>35</v>
      </c>
      <c r="G22" s="76">
        <v>0</v>
      </c>
      <c r="H22" s="41" t="s">
        <v>47</v>
      </c>
      <c r="I22" s="41" t="s">
        <v>40</v>
      </c>
      <c r="J22" s="41" t="s">
        <v>48</v>
      </c>
      <c r="K22" s="41" t="s">
        <v>57</v>
      </c>
      <c r="L22" s="81" t="s">
        <v>43</v>
      </c>
    </row>
    <row r="23" spans="1:12" ht="19.2" x14ac:dyDescent="0.45">
      <c r="A23" s="48" t="s">
        <v>72</v>
      </c>
      <c r="B23" s="41" t="s">
        <v>45</v>
      </c>
      <c r="C23" s="41">
        <v>20</v>
      </c>
      <c r="D23" s="41" t="s">
        <v>37</v>
      </c>
      <c r="E23" s="41" t="s">
        <v>38</v>
      </c>
      <c r="F23" s="41">
        <v>150</v>
      </c>
      <c r="G23" s="76">
        <v>150</v>
      </c>
      <c r="H23" s="41" t="s">
        <v>73</v>
      </c>
      <c r="I23" s="41" t="s">
        <v>60</v>
      </c>
      <c r="J23" s="41" t="s">
        <v>74</v>
      </c>
      <c r="K23" s="41" t="s">
        <v>75</v>
      </c>
      <c r="L23" s="81" t="s">
        <v>43</v>
      </c>
    </row>
    <row r="24" spans="1:12" ht="19.2" x14ac:dyDescent="0.45">
      <c r="A24" s="48" t="s">
        <v>86</v>
      </c>
      <c r="B24" s="41" t="s">
        <v>45</v>
      </c>
      <c r="C24" s="41">
        <v>20</v>
      </c>
      <c r="D24" s="41" t="s">
        <v>37</v>
      </c>
      <c r="E24" s="41" t="s">
        <v>38</v>
      </c>
      <c r="F24" s="41">
        <v>74.099999999999994</v>
      </c>
      <c r="G24" s="76">
        <v>11.83</v>
      </c>
      <c r="H24" s="41" t="s">
        <v>973</v>
      </c>
      <c r="I24" s="41" t="s">
        <v>60</v>
      </c>
      <c r="J24" s="41" t="s">
        <v>88</v>
      </c>
      <c r="K24" s="41" t="s">
        <v>89</v>
      </c>
      <c r="L24" s="81" t="s">
        <v>43</v>
      </c>
    </row>
    <row r="25" spans="1:12" ht="19.2" x14ac:dyDescent="0.45">
      <c r="A25" s="48" t="s">
        <v>90</v>
      </c>
      <c r="B25" s="41" t="s">
        <v>45</v>
      </c>
      <c r="C25" s="41">
        <v>20</v>
      </c>
      <c r="D25" s="41" t="s">
        <v>37</v>
      </c>
      <c r="E25" s="41" t="s">
        <v>38</v>
      </c>
      <c r="F25" s="41">
        <v>74.099999999999994</v>
      </c>
      <c r="G25" s="76">
        <v>0</v>
      </c>
      <c r="H25" s="41" t="s">
        <v>47</v>
      </c>
      <c r="I25" s="41" t="s">
        <v>60</v>
      </c>
      <c r="J25" s="41" t="s">
        <v>48</v>
      </c>
      <c r="K25" s="41" t="s">
        <v>91</v>
      </c>
      <c r="L25" s="81" t="s">
        <v>43</v>
      </c>
    </row>
    <row r="26" spans="1:12" ht="19.2" x14ac:dyDescent="0.45">
      <c r="A26" s="48" t="s">
        <v>96</v>
      </c>
      <c r="B26" s="41" t="s">
        <v>45</v>
      </c>
      <c r="C26" s="41">
        <v>20</v>
      </c>
      <c r="D26" s="41" t="s">
        <v>37</v>
      </c>
      <c r="E26" s="41" t="s">
        <v>46</v>
      </c>
      <c r="F26" s="41">
        <v>300</v>
      </c>
      <c r="G26" s="76">
        <v>0</v>
      </c>
      <c r="H26" s="41" t="s">
        <v>47</v>
      </c>
      <c r="I26" s="41" t="s">
        <v>60</v>
      </c>
      <c r="J26" s="41" t="s">
        <v>48</v>
      </c>
      <c r="K26" s="41" t="s">
        <v>97</v>
      </c>
      <c r="L26" s="81" t="s">
        <v>43</v>
      </c>
    </row>
    <row r="27" spans="1:12" ht="19.2" x14ac:dyDescent="0.45">
      <c r="A27" s="48" t="s">
        <v>112</v>
      </c>
      <c r="B27" s="41" t="s">
        <v>45</v>
      </c>
      <c r="C27" s="41">
        <v>20</v>
      </c>
      <c r="D27" s="41" t="s">
        <v>37</v>
      </c>
      <c r="E27" s="41" t="s">
        <v>1135</v>
      </c>
      <c r="F27" s="41">
        <v>200</v>
      </c>
      <c r="G27" s="76">
        <v>200</v>
      </c>
      <c r="H27" s="41" t="s">
        <v>73</v>
      </c>
      <c r="I27" s="41" t="s">
        <v>40</v>
      </c>
      <c r="J27" s="41" t="s">
        <v>65</v>
      </c>
      <c r="K27" s="41" t="s">
        <v>113</v>
      </c>
      <c r="L27" s="81" t="s">
        <v>43</v>
      </c>
    </row>
    <row r="28" spans="1:12" ht="19.2" x14ac:dyDescent="0.45">
      <c r="A28" s="48" t="s">
        <v>114</v>
      </c>
      <c r="B28" s="41" t="s">
        <v>45</v>
      </c>
      <c r="C28" s="41">
        <v>20</v>
      </c>
      <c r="D28" s="41" t="s">
        <v>37</v>
      </c>
      <c r="E28" s="41" t="s">
        <v>1135</v>
      </c>
      <c r="F28" s="41">
        <v>50</v>
      </c>
      <c r="G28" s="76">
        <v>0</v>
      </c>
      <c r="H28" s="41" t="s">
        <v>47</v>
      </c>
      <c r="I28" s="41" t="s">
        <v>40</v>
      </c>
      <c r="J28" s="41" t="s">
        <v>48</v>
      </c>
      <c r="K28" s="41" t="s">
        <v>115</v>
      </c>
      <c r="L28" s="81" t="s">
        <v>43</v>
      </c>
    </row>
    <row r="29" spans="1:12" ht="19.2" x14ac:dyDescent="0.45">
      <c r="A29" s="48" t="s">
        <v>116</v>
      </c>
      <c r="B29" s="41" t="s">
        <v>45</v>
      </c>
      <c r="C29" s="41">
        <v>20</v>
      </c>
      <c r="D29" s="41" t="s">
        <v>37</v>
      </c>
      <c r="E29" s="41" t="s">
        <v>38</v>
      </c>
      <c r="F29" s="41">
        <v>310</v>
      </c>
      <c r="G29" s="76">
        <v>0</v>
      </c>
      <c r="H29" s="41" t="s">
        <v>47</v>
      </c>
      <c r="I29" s="41" t="s">
        <v>40</v>
      </c>
      <c r="J29" s="41" t="s">
        <v>88</v>
      </c>
      <c r="K29" s="41" t="s">
        <v>117</v>
      </c>
      <c r="L29" s="81" t="s">
        <v>43</v>
      </c>
    </row>
    <row r="30" spans="1:12" ht="19.2" x14ac:dyDescent="0.45">
      <c r="A30" s="48" t="s">
        <v>125</v>
      </c>
      <c r="B30" s="41" t="s">
        <v>45</v>
      </c>
      <c r="C30" s="41">
        <v>20</v>
      </c>
      <c r="D30" s="41" t="s">
        <v>37</v>
      </c>
      <c r="E30" s="41" t="s">
        <v>46</v>
      </c>
      <c r="F30" s="41">
        <v>203.4</v>
      </c>
      <c r="G30" s="76">
        <v>0</v>
      </c>
      <c r="H30" s="41" t="s">
        <v>47</v>
      </c>
      <c r="I30" s="41" t="s">
        <v>60</v>
      </c>
      <c r="J30" s="41" t="s">
        <v>48</v>
      </c>
      <c r="K30" s="41" t="s">
        <v>126</v>
      </c>
      <c r="L30" s="81" t="s">
        <v>43</v>
      </c>
    </row>
    <row r="31" spans="1:12" ht="19.2" x14ac:dyDescent="0.45">
      <c r="A31" s="48" t="s">
        <v>129</v>
      </c>
      <c r="B31" s="41" t="s">
        <v>45</v>
      </c>
      <c r="C31" s="41">
        <v>20</v>
      </c>
      <c r="D31" s="41" t="s">
        <v>37</v>
      </c>
      <c r="E31" s="41" t="s">
        <v>38</v>
      </c>
      <c r="F31" s="41">
        <v>100</v>
      </c>
      <c r="G31" s="76">
        <v>0</v>
      </c>
      <c r="H31" s="41" t="s">
        <v>47</v>
      </c>
      <c r="I31" s="41" t="s">
        <v>60</v>
      </c>
      <c r="J31" s="41" t="s">
        <v>48</v>
      </c>
      <c r="K31" s="41" t="s">
        <v>130</v>
      </c>
      <c r="L31" s="81" t="s">
        <v>43</v>
      </c>
    </row>
    <row r="32" spans="1:12" ht="19.2" x14ac:dyDescent="0.45">
      <c r="A32" s="48" t="s">
        <v>131</v>
      </c>
      <c r="B32" s="41" t="s">
        <v>45</v>
      </c>
      <c r="C32" s="41">
        <v>20</v>
      </c>
      <c r="D32" s="41" t="s">
        <v>37</v>
      </c>
      <c r="E32" s="41" t="s">
        <v>38</v>
      </c>
      <c r="F32" s="41">
        <v>400</v>
      </c>
      <c r="G32" s="76">
        <v>0</v>
      </c>
      <c r="H32" s="41" t="s">
        <v>47</v>
      </c>
      <c r="I32" s="41" t="s">
        <v>60</v>
      </c>
      <c r="J32" s="41" t="s">
        <v>48</v>
      </c>
      <c r="K32" s="41" t="s">
        <v>130</v>
      </c>
      <c r="L32" s="81" t="s">
        <v>43</v>
      </c>
    </row>
    <row r="33" spans="1:12" ht="19.2" x14ac:dyDescent="0.45">
      <c r="A33" s="48" t="s">
        <v>132</v>
      </c>
      <c r="B33" s="41" t="s">
        <v>45</v>
      </c>
      <c r="C33" s="41">
        <v>20</v>
      </c>
      <c r="D33" s="41" t="s">
        <v>37</v>
      </c>
      <c r="E33" s="41" t="s">
        <v>38</v>
      </c>
      <c r="F33" s="41">
        <v>300</v>
      </c>
      <c r="G33" s="76">
        <v>0</v>
      </c>
      <c r="H33" s="41" t="s">
        <v>47</v>
      </c>
      <c r="I33" s="41" t="s">
        <v>60</v>
      </c>
      <c r="J33" s="41" t="s">
        <v>48</v>
      </c>
      <c r="K33" s="41" t="s">
        <v>130</v>
      </c>
      <c r="L33" s="81" t="s">
        <v>43</v>
      </c>
    </row>
    <row r="34" spans="1:12" ht="19.2" x14ac:dyDescent="0.45">
      <c r="A34" s="48" t="s">
        <v>142</v>
      </c>
      <c r="B34" s="41" t="s">
        <v>45</v>
      </c>
      <c r="C34" s="41">
        <v>20</v>
      </c>
      <c r="D34" s="41" t="s">
        <v>37</v>
      </c>
      <c r="E34" s="41" t="s">
        <v>46</v>
      </c>
      <c r="F34" s="41">
        <v>120</v>
      </c>
      <c r="G34" s="76">
        <v>120</v>
      </c>
      <c r="H34" s="41" t="s">
        <v>73</v>
      </c>
      <c r="I34" s="41" t="s">
        <v>60</v>
      </c>
      <c r="J34" s="41" t="s">
        <v>74</v>
      </c>
      <c r="K34" s="41" t="s">
        <v>143</v>
      </c>
      <c r="L34" s="81" t="s">
        <v>43</v>
      </c>
    </row>
    <row r="35" spans="1:12" ht="19.2" x14ac:dyDescent="0.45">
      <c r="A35" s="48" t="s">
        <v>150</v>
      </c>
      <c r="B35" s="41" t="s">
        <v>45</v>
      </c>
      <c r="C35" s="41">
        <v>20</v>
      </c>
      <c r="D35" s="41" t="s">
        <v>37</v>
      </c>
      <c r="E35" s="41" t="s">
        <v>38</v>
      </c>
      <c r="F35" s="41">
        <v>100</v>
      </c>
      <c r="G35" s="76">
        <v>15.96</v>
      </c>
      <c r="H35" s="41" t="s">
        <v>973</v>
      </c>
      <c r="I35" s="41" t="s">
        <v>60</v>
      </c>
      <c r="J35" s="41" t="s">
        <v>88</v>
      </c>
      <c r="K35" s="41" t="s">
        <v>151</v>
      </c>
      <c r="L35" s="81" t="s">
        <v>43</v>
      </c>
    </row>
    <row r="36" spans="1:12" ht="19.2" x14ac:dyDescent="0.45">
      <c r="A36" s="48" t="s">
        <v>152</v>
      </c>
      <c r="B36" s="41" t="s">
        <v>45</v>
      </c>
      <c r="C36" s="41">
        <v>20</v>
      </c>
      <c r="D36" s="41" t="s">
        <v>37</v>
      </c>
      <c r="E36" s="41" t="s">
        <v>46</v>
      </c>
      <c r="F36" s="41">
        <v>120</v>
      </c>
      <c r="G36" s="76">
        <v>0</v>
      </c>
      <c r="H36" s="41" t="s">
        <v>47</v>
      </c>
      <c r="I36" s="41" t="s">
        <v>60</v>
      </c>
      <c r="J36" s="41" t="s">
        <v>48</v>
      </c>
      <c r="K36" s="41" t="s">
        <v>153</v>
      </c>
      <c r="L36" s="81" t="s">
        <v>43</v>
      </c>
    </row>
    <row r="37" spans="1:12" ht="19.2" x14ac:dyDescent="0.45">
      <c r="A37" s="48" t="s">
        <v>158</v>
      </c>
      <c r="B37" s="41" t="s">
        <v>45</v>
      </c>
      <c r="C37" s="41">
        <v>20</v>
      </c>
      <c r="D37" s="41" t="s">
        <v>37</v>
      </c>
      <c r="E37" s="41" t="s">
        <v>46</v>
      </c>
      <c r="F37" s="41">
        <v>203.4</v>
      </c>
      <c r="G37" s="76">
        <v>203.4</v>
      </c>
      <c r="H37" s="41" t="s">
        <v>73</v>
      </c>
      <c r="I37" s="41" t="s">
        <v>60</v>
      </c>
      <c r="J37" s="41" t="s">
        <v>88</v>
      </c>
      <c r="K37" s="41" t="s">
        <v>159</v>
      </c>
      <c r="L37" s="81" t="s">
        <v>43</v>
      </c>
    </row>
    <row r="38" spans="1:12" ht="19.2" x14ac:dyDescent="0.45">
      <c r="A38" s="48" t="s">
        <v>160</v>
      </c>
      <c r="B38" s="41" t="s">
        <v>45</v>
      </c>
      <c r="C38" s="41">
        <v>20</v>
      </c>
      <c r="D38" s="41" t="s">
        <v>37</v>
      </c>
      <c r="E38" s="41" t="s">
        <v>46</v>
      </c>
      <c r="F38" s="41">
        <v>252</v>
      </c>
      <c r="G38" s="76">
        <v>0</v>
      </c>
      <c r="H38" s="41" t="s">
        <v>47</v>
      </c>
      <c r="I38" s="41" t="s">
        <v>60</v>
      </c>
      <c r="J38" s="41" t="s">
        <v>88</v>
      </c>
      <c r="K38" s="41" t="s">
        <v>161</v>
      </c>
      <c r="L38" s="81" t="s">
        <v>43</v>
      </c>
    </row>
    <row r="39" spans="1:12" ht="19.2" x14ac:dyDescent="0.45">
      <c r="A39" s="48" t="s">
        <v>162</v>
      </c>
      <c r="B39" s="41" t="s">
        <v>45</v>
      </c>
      <c r="C39" s="41">
        <v>20</v>
      </c>
      <c r="D39" s="41" t="s">
        <v>37</v>
      </c>
      <c r="E39" s="41" t="s">
        <v>46</v>
      </c>
      <c r="F39" s="41">
        <v>252</v>
      </c>
      <c r="G39" s="76">
        <v>0</v>
      </c>
      <c r="H39" s="41" t="s">
        <v>47</v>
      </c>
      <c r="I39" s="41" t="s">
        <v>60</v>
      </c>
      <c r="J39" s="41" t="s">
        <v>88</v>
      </c>
      <c r="K39" s="41" t="s">
        <v>161</v>
      </c>
      <c r="L39" s="81" t="s">
        <v>43</v>
      </c>
    </row>
    <row r="40" spans="1:12" ht="19.2" x14ac:dyDescent="0.45">
      <c r="A40" s="48" t="s">
        <v>165</v>
      </c>
      <c r="B40" s="41" t="s">
        <v>45</v>
      </c>
      <c r="C40" s="41">
        <v>20</v>
      </c>
      <c r="D40" s="41" t="s">
        <v>37</v>
      </c>
      <c r="E40" s="41" t="s">
        <v>38</v>
      </c>
      <c r="F40" s="41">
        <v>50</v>
      </c>
      <c r="G40" s="76">
        <v>7.98</v>
      </c>
      <c r="H40" s="41" t="s">
        <v>973</v>
      </c>
      <c r="I40" s="41" t="s">
        <v>60</v>
      </c>
      <c r="J40" s="41" t="s">
        <v>88</v>
      </c>
      <c r="K40" s="41" t="s">
        <v>151</v>
      </c>
      <c r="L40" s="81" t="s">
        <v>43</v>
      </c>
    </row>
    <row r="41" spans="1:12" ht="19.2" x14ac:dyDescent="0.45">
      <c r="A41" s="48" t="s">
        <v>166</v>
      </c>
      <c r="B41" s="41" t="s">
        <v>45</v>
      </c>
      <c r="C41" s="41">
        <v>20</v>
      </c>
      <c r="D41" s="41" t="s">
        <v>37</v>
      </c>
      <c r="E41" s="41" t="s">
        <v>46</v>
      </c>
      <c r="F41" s="41">
        <v>75.599999999999994</v>
      </c>
      <c r="G41" s="76">
        <v>0</v>
      </c>
      <c r="H41" s="41" t="s">
        <v>47</v>
      </c>
      <c r="I41" s="41" t="s">
        <v>60</v>
      </c>
      <c r="J41" s="41" t="s">
        <v>167</v>
      </c>
      <c r="K41" s="41" t="s">
        <v>168</v>
      </c>
      <c r="L41" s="81" t="s">
        <v>43</v>
      </c>
    </row>
    <row r="42" spans="1:12" ht="19.2" x14ac:dyDescent="0.45">
      <c r="A42" s="48" t="s">
        <v>58</v>
      </c>
      <c r="B42" s="41" t="s">
        <v>59</v>
      </c>
      <c r="C42" s="41">
        <v>20</v>
      </c>
      <c r="D42" s="41" t="s">
        <v>37</v>
      </c>
      <c r="E42" s="41" t="s">
        <v>46</v>
      </c>
      <c r="F42" s="41">
        <v>150</v>
      </c>
      <c r="G42" s="76">
        <v>111.98</v>
      </c>
      <c r="H42" s="41" t="s">
        <v>1139</v>
      </c>
      <c r="I42" s="41" t="s">
        <v>60</v>
      </c>
      <c r="J42" s="41" t="s">
        <v>61</v>
      </c>
      <c r="K42" s="41" t="s">
        <v>62</v>
      </c>
      <c r="L42" s="81" t="s">
        <v>43</v>
      </c>
    </row>
    <row r="43" spans="1:12" ht="19.2" x14ac:dyDescent="0.45">
      <c r="A43" s="48" t="s">
        <v>78</v>
      </c>
      <c r="B43" s="41" t="s">
        <v>59</v>
      </c>
      <c r="C43" s="41">
        <v>20</v>
      </c>
      <c r="D43" s="41" t="s">
        <v>37</v>
      </c>
      <c r="E43" s="41" t="s">
        <v>1135</v>
      </c>
      <c r="F43" s="41">
        <v>74.099999999999994</v>
      </c>
      <c r="G43" s="76">
        <v>74.099999999999994</v>
      </c>
      <c r="H43" s="41" t="s">
        <v>73</v>
      </c>
      <c r="I43" s="41" t="s">
        <v>60</v>
      </c>
      <c r="J43" s="41" t="s">
        <v>79</v>
      </c>
      <c r="K43" s="41" t="s">
        <v>80</v>
      </c>
      <c r="L43" s="81" t="s">
        <v>43</v>
      </c>
    </row>
    <row r="44" spans="1:12" ht="19.2" x14ac:dyDescent="0.45">
      <c r="A44" s="48" t="s">
        <v>94</v>
      </c>
      <c r="B44" s="41" t="s">
        <v>59</v>
      </c>
      <c r="C44" s="41">
        <v>20</v>
      </c>
      <c r="D44" s="41" t="s">
        <v>37</v>
      </c>
      <c r="E44" s="41" t="s">
        <v>46</v>
      </c>
      <c r="F44" s="41">
        <v>74.099999999999994</v>
      </c>
      <c r="G44" s="41">
        <v>74.099999999999994</v>
      </c>
      <c r="H44" s="41" t="s">
        <v>73</v>
      </c>
      <c r="I44" s="41" t="s">
        <v>60</v>
      </c>
      <c r="J44" s="41" t="s">
        <v>61</v>
      </c>
      <c r="K44" s="41" t="s">
        <v>95</v>
      </c>
      <c r="L44" s="81" t="s">
        <v>43</v>
      </c>
    </row>
    <row r="45" spans="1:12" ht="19.2" x14ac:dyDescent="0.45">
      <c r="A45" s="48" t="s">
        <v>98</v>
      </c>
      <c r="B45" s="41" t="s">
        <v>59</v>
      </c>
      <c r="C45" s="41">
        <v>20</v>
      </c>
      <c r="D45" s="41" t="s">
        <v>37</v>
      </c>
      <c r="E45" s="41" t="s">
        <v>1135</v>
      </c>
      <c r="F45" s="41">
        <v>100</v>
      </c>
      <c r="G45" s="76">
        <v>100</v>
      </c>
      <c r="H45" s="41" t="s">
        <v>73</v>
      </c>
      <c r="I45" s="41" t="s">
        <v>40</v>
      </c>
      <c r="J45" s="41" t="s">
        <v>99</v>
      </c>
      <c r="K45" s="41" t="s">
        <v>100</v>
      </c>
      <c r="L45" s="81" t="s">
        <v>43</v>
      </c>
    </row>
    <row r="46" spans="1:12" ht="19.2" x14ac:dyDescent="0.45">
      <c r="A46" s="48" t="s">
        <v>104</v>
      </c>
      <c r="B46" s="41" t="s">
        <v>59</v>
      </c>
      <c r="C46" s="41">
        <v>20</v>
      </c>
      <c r="D46" s="41" t="s">
        <v>37</v>
      </c>
      <c r="E46" s="41" t="s">
        <v>1135</v>
      </c>
      <c r="F46" s="41">
        <v>100</v>
      </c>
      <c r="G46" s="76">
        <v>100</v>
      </c>
      <c r="H46" s="41" t="s">
        <v>73</v>
      </c>
      <c r="I46" s="41" t="s">
        <v>40</v>
      </c>
      <c r="J46" s="41" t="s">
        <v>99</v>
      </c>
      <c r="K46" s="41" t="s">
        <v>105</v>
      </c>
      <c r="L46" s="81" t="s">
        <v>43</v>
      </c>
    </row>
    <row r="47" spans="1:12" ht="19.2" x14ac:dyDescent="0.45">
      <c r="A47" s="48" t="s">
        <v>106</v>
      </c>
      <c r="B47" s="41" t="s">
        <v>59</v>
      </c>
      <c r="C47" s="41">
        <v>20</v>
      </c>
      <c r="D47" s="41" t="s">
        <v>37</v>
      </c>
      <c r="E47" s="41" t="s">
        <v>1135</v>
      </c>
      <c r="F47" s="41">
        <v>100</v>
      </c>
      <c r="G47" s="76">
        <v>53.824199999999998</v>
      </c>
      <c r="H47" s="41" t="s">
        <v>1142</v>
      </c>
      <c r="I47" s="41" t="s">
        <v>40</v>
      </c>
      <c r="J47" s="41" t="s">
        <v>99</v>
      </c>
      <c r="K47" s="41" t="s">
        <v>107</v>
      </c>
      <c r="L47" s="81" t="s">
        <v>43</v>
      </c>
    </row>
    <row r="48" spans="1:12" ht="19.2" x14ac:dyDescent="0.45">
      <c r="A48" s="48" t="s">
        <v>108</v>
      </c>
      <c r="B48" s="41" t="s">
        <v>59</v>
      </c>
      <c r="C48" s="41">
        <v>20</v>
      </c>
      <c r="D48" s="41" t="s">
        <v>37</v>
      </c>
      <c r="E48" s="41" t="s">
        <v>1135</v>
      </c>
      <c r="F48" s="41">
        <v>200</v>
      </c>
      <c r="G48" s="76">
        <v>200</v>
      </c>
      <c r="H48" s="41" t="s">
        <v>73</v>
      </c>
      <c r="I48" s="41" t="s">
        <v>40</v>
      </c>
      <c r="J48" s="41" t="s">
        <v>99</v>
      </c>
      <c r="K48" s="41" t="s">
        <v>109</v>
      </c>
      <c r="L48" s="81" t="s">
        <v>43</v>
      </c>
    </row>
    <row r="49" spans="1:12" ht="19.2" x14ac:dyDescent="0.45">
      <c r="A49" s="48" t="s">
        <v>110</v>
      </c>
      <c r="B49" s="41" t="s">
        <v>59</v>
      </c>
      <c r="C49" s="41">
        <v>20</v>
      </c>
      <c r="D49" s="41" t="s">
        <v>37</v>
      </c>
      <c r="E49" s="41" t="s">
        <v>1135</v>
      </c>
      <c r="F49" s="41">
        <v>100</v>
      </c>
      <c r="G49" s="76">
        <v>100</v>
      </c>
      <c r="H49" s="41" t="s">
        <v>73</v>
      </c>
      <c r="I49" s="41" t="s">
        <v>40</v>
      </c>
      <c r="J49" s="41" t="s">
        <v>99</v>
      </c>
      <c r="K49" s="41" t="s">
        <v>111</v>
      </c>
      <c r="L49" s="81" t="s">
        <v>43</v>
      </c>
    </row>
    <row r="50" spans="1:12" ht="19.2" x14ac:dyDescent="0.45">
      <c r="A50" s="48" t="s">
        <v>140</v>
      </c>
      <c r="B50" s="41" t="s">
        <v>59</v>
      </c>
      <c r="C50" s="41">
        <v>20</v>
      </c>
      <c r="D50" s="41" t="s">
        <v>37</v>
      </c>
      <c r="E50" s="41" t="s">
        <v>46</v>
      </c>
      <c r="F50" s="41">
        <v>300</v>
      </c>
      <c r="G50" s="76">
        <v>300</v>
      </c>
      <c r="H50" s="41" t="s">
        <v>73</v>
      </c>
      <c r="I50" s="41" t="s">
        <v>60</v>
      </c>
      <c r="J50" s="41" t="s">
        <v>99</v>
      </c>
      <c r="K50" s="41" t="s">
        <v>141</v>
      </c>
      <c r="L50" s="81" t="s">
        <v>43</v>
      </c>
    </row>
    <row r="51" spans="1:12" ht="19.2" x14ac:dyDescent="0.45">
      <c r="A51" s="48" t="s">
        <v>144</v>
      </c>
      <c r="B51" s="41" t="s">
        <v>59</v>
      </c>
      <c r="C51" s="41">
        <v>20</v>
      </c>
      <c r="D51" s="41" t="s">
        <v>37</v>
      </c>
      <c r="E51" s="41" t="s">
        <v>46</v>
      </c>
      <c r="F51" s="41">
        <v>200</v>
      </c>
      <c r="G51" s="76">
        <v>200</v>
      </c>
      <c r="H51" s="41" t="s">
        <v>73</v>
      </c>
      <c r="I51" s="41" t="s">
        <v>60</v>
      </c>
      <c r="J51" s="41" t="s">
        <v>61</v>
      </c>
      <c r="K51" s="41" t="s">
        <v>145</v>
      </c>
      <c r="L51" s="81" t="s">
        <v>43</v>
      </c>
    </row>
    <row r="52" spans="1:12" ht="19.2" x14ac:dyDescent="0.45">
      <c r="A52" s="48" t="s">
        <v>154</v>
      </c>
      <c r="B52" s="41" t="s">
        <v>59</v>
      </c>
      <c r="C52" s="41">
        <v>20</v>
      </c>
      <c r="D52" s="41" t="s">
        <v>37</v>
      </c>
      <c r="E52" s="41" t="s">
        <v>46</v>
      </c>
      <c r="F52" s="41">
        <v>252</v>
      </c>
      <c r="G52" s="41">
        <v>252</v>
      </c>
      <c r="H52" s="41" t="s">
        <v>73</v>
      </c>
      <c r="I52" s="41" t="s">
        <v>60</v>
      </c>
      <c r="J52" s="41" t="s">
        <v>61</v>
      </c>
      <c r="K52" s="41" t="s">
        <v>155</v>
      </c>
      <c r="L52" s="81" t="s">
        <v>43</v>
      </c>
    </row>
    <row r="53" spans="1:12" ht="19.2" x14ac:dyDescent="0.45">
      <c r="A53" s="48" t="s">
        <v>63</v>
      </c>
      <c r="B53" s="41" t="s">
        <v>64</v>
      </c>
      <c r="C53" s="41">
        <v>20</v>
      </c>
      <c r="D53" s="41" t="s">
        <v>37</v>
      </c>
      <c r="E53" s="41" t="s">
        <v>46</v>
      </c>
      <c r="F53" s="41">
        <v>74.989999999999995</v>
      </c>
      <c r="G53" s="76">
        <v>74.989999999999995</v>
      </c>
      <c r="H53" s="41" t="s">
        <v>73</v>
      </c>
      <c r="I53" s="41" t="s">
        <v>40</v>
      </c>
      <c r="J53" s="41" t="s">
        <v>65</v>
      </c>
      <c r="K53" s="41" t="s">
        <v>66</v>
      </c>
      <c r="L53" s="81" t="s">
        <v>43</v>
      </c>
    </row>
    <row r="54" spans="1:12" ht="19.2" x14ac:dyDescent="0.45">
      <c r="A54" s="48" t="s">
        <v>70</v>
      </c>
      <c r="B54" s="41" t="s">
        <v>64</v>
      </c>
      <c r="C54" s="41">
        <v>20</v>
      </c>
      <c r="D54" s="41" t="s">
        <v>37</v>
      </c>
      <c r="E54" s="41" t="s">
        <v>46</v>
      </c>
      <c r="F54" s="41">
        <v>252</v>
      </c>
      <c r="G54" s="76">
        <v>252</v>
      </c>
      <c r="H54" s="41" t="s">
        <v>73</v>
      </c>
      <c r="I54" s="41" t="s">
        <v>60</v>
      </c>
      <c r="J54" s="41" t="s">
        <v>65</v>
      </c>
      <c r="K54" s="41" t="s">
        <v>71</v>
      </c>
      <c r="L54" s="81" t="s">
        <v>43</v>
      </c>
    </row>
    <row r="55" spans="1:12" ht="19.2" x14ac:dyDescent="0.45">
      <c r="A55" s="48" t="s">
        <v>146</v>
      </c>
      <c r="B55" s="41" t="s">
        <v>64</v>
      </c>
      <c r="C55" s="41">
        <v>20</v>
      </c>
      <c r="D55" s="41" t="s">
        <v>37</v>
      </c>
      <c r="E55" s="41" t="s">
        <v>1135</v>
      </c>
      <c r="F55" s="41">
        <v>35</v>
      </c>
      <c r="G55" s="76">
        <v>35</v>
      </c>
      <c r="H55" s="41" t="s">
        <v>73</v>
      </c>
      <c r="I55" s="41" t="s">
        <v>60</v>
      </c>
      <c r="J55" s="41" t="s">
        <v>99</v>
      </c>
      <c r="K55" s="41" t="s">
        <v>147</v>
      </c>
      <c r="L55" s="81" t="s">
        <v>43</v>
      </c>
    </row>
    <row r="56" spans="1:12" ht="19.2" x14ac:dyDescent="0.45">
      <c r="A56" s="48" t="s">
        <v>148</v>
      </c>
      <c r="B56" s="41" t="s">
        <v>64</v>
      </c>
      <c r="C56" s="41">
        <v>20</v>
      </c>
      <c r="D56" s="41" t="s">
        <v>37</v>
      </c>
      <c r="E56" s="41" t="s">
        <v>1135</v>
      </c>
      <c r="F56" s="41">
        <v>70</v>
      </c>
      <c r="G56" s="76">
        <v>70</v>
      </c>
      <c r="H56" s="41" t="s">
        <v>73</v>
      </c>
      <c r="I56" s="41" t="s">
        <v>60</v>
      </c>
      <c r="J56" s="41" t="s">
        <v>65</v>
      </c>
      <c r="K56" s="41" t="s">
        <v>149</v>
      </c>
      <c r="L56" s="81" t="s">
        <v>43</v>
      </c>
    </row>
    <row r="57" spans="1:12" ht="19.2" x14ac:dyDescent="0.45">
      <c r="A57" s="77" t="s">
        <v>169</v>
      </c>
      <c r="B57" s="78" t="s">
        <v>59</v>
      </c>
      <c r="C57" s="78">
        <v>2</v>
      </c>
      <c r="D57" s="78" t="s">
        <v>170</v>
      </c>
      <c r="E57" s="78" t="s">
        <v>38</v>
      </c>
      <c r="F57" s="78">
        <v>200</v>
      </c>
      <c r="G57" s="78"/>
      <c r="H57" s="78"/>
      <c r="I57" s="78" t="s">
        <v>40</v>
      </c>
      <c r="J57" s="78" t="s">
        <v>99</v>
      </c>
      <c r="K57" s="78" t="s">
        <v>171</v>
      </c>
      <c r="L57" s="83" t="s">
        <v>172</v>
      </c>
    </row>
    <row r="58" spans="1:12" ht="19.2" x14ac:dyDescent="0.45">
      <c r="A58" s="75" t="s">
        <v>173</v>
      </c>
      <c r="B58" s="76" t="s">
        <v>59</v>
      </c>
      <c r="C58" s="76">
        <v>2</v>
      </c>
      <c r="D58" s="76" t="s">
        <v>170</v>
      </c>
      <c r="E58" s="76" t="s">
        <v>38</v>
      </c>
      <c r="F58" s="76">
        <v>0.3</v>
      </c>
      <c r="G58" s="76"/>
      <c r="H58" s="76"/>
      <c r="I58" s="76" t="s">
        <v>40</v>
      </c>
      <c r="J58" s="76" t="s">
        <v>99</v>
      </c>
      <c r="K58" s="76" t="s">
        <v>174</v>
      </c>
      <c r="L58" s="82" t="s">
        <v>172</v>
      </c>
    </row>
    <row r="59" spans="1:12" ht="19.2" x14ac:dyDescent="0.45">
      <c r="A59" s="75" t="s">
        <v>175</v>
      </c>
      <c r="B59" s="76" t="s">
        <v>45</v>
      </c>
      <c r="C59" s="76">
        <v>2</v>
      </c>
      <c r="D59" s="76" t="s">
        <v>170</v>
      </c>
      <c r="E59" s="76" t="s">
        <v>38</v>
      </c>
      <c r="F59" s="76">
        <v>250</v>
      </c>
      <c r="G59" s="76"/>
      <c r="H59" s="76"/>
      <c r="I59" s="76" t="s">
        <v>40</v>
      </c>
      <c r="J59" s="76" t="s">
        <v>65</v>
      </c>
      <c r="K59" s="76" t="s">
        <v>176</v>
      </c>
      <c r="L59" s="82" t="s">
        <v>172</v>
      </c>
    </row>
    <row r="60" spans="1:12" ht="19.2" x14ac:dyDescent="0.45">
      <c r="A60" s="75" t="s">
        <v>177</v>
      </c>
      <c r="B60" s="76" t="s">
        <v>45</v>
      </c>
      <c r="C60" s="76">
        <v>2</v>
      </c>
      <c r="D60" s="76" t="s">
        <v>170</v>
      </c>
      <c r="E60" s="76" t="s">
        <v>38</v>
      </c>
      <c r="F60" s="76">
        <v>68.800000000000011</v>
      </c>
      <c r="G60" s="76"/>
      <c r="H60" s="76"/>
      <c r="I60" s="76" t="s">
        <v>40</v>
      </c>
      <c r="J60" s="76" t="s">
        <v>88</v>
      </c>
      <c r="K60" s="76" t="s">
        <v>178</v>
      </c>
      <c r="L60" s="82" t="s">
        <v>172</v>
      </c>
    </row>
    <row r="61" spans="1:12" ht="19.2" x14ac:dyDescent="0.45">
      <c r="A61" s="75" t="s">
        <v>179</v>
      </c>
      <c r="B61" s="76" t="s">
        <v>59</v>
      </c>
      <c r="C61" s="76">
        <v>8</v>
      </c>
      <c r="D61" s="76" t="s">
        <v>180</v>
      </c>
      <c r="E61" s="76" t="s">
        <v>38</v>
      </c>
      <c r="F61" s="76">
        <v>150</v>
      </c>
      <c r="G61" s="76"/>
      <c r="H61" s="76"/>
      <c r="I61" s="76" t="s">
        <v>40</v>
      </c>
      <c r="J61" s="76" t="s">
        <v>181</v>
      </c>
      <c r="K61" s="76" t="s">
        <v>182</v>
      </c>
      <c r="L61" s="82"/>
    </row>
    <row r="62" spans="1:12" ht="19.2" x14ac:dyDescent="0.45">
      <c r="A62" s="75" t="s">
        <v>183</v>
      </c>
      <c r="B62" s="76" t="s">
        <v>59</v>
      </c>
      <c r="C62" s="76">
        <v>8</v>
      </c>
      <c r="D62" s="76" t="s">
        <v>180</v>
      </c>
      <c r="E62" s="76" t="s">
        <v>38</v>
      </c>
      <c r="F62" s="76">
        <v>1.8</v>
      </c>
      <c r="G62" s="76"/>
      <c r="H62" s="76"/>
      <c r="I62" s="76" t="s">
        <v>40</v>
      </c>
      <c r="J62" s="76" t="s">
        <v>61</v>
      </c>
      <c r="K62" s="76" t="s">
        <v>184</v>
      </c>
      <c r="L62" s="82" t="s">
        <v>172</v>
      </c>
    </row>
    <row r="63" spans="1:12" ht="19.2" x14ac:dyDescent="0.45">
      <c r="A63" s="75" t="s">
        <v>185</v>
      </c>
      <c r="B63" s="76" t="s">
        <v>64</v>
      </c>
      <c r="C63" s="76">
        <v>8</v>
      </c>
      <c r="D63" s="76" t="s">
        <v>180</v>
      </c>
      <c r="E63" s="76" t="s">
        <v>38</v>
      </c>
      <c r="F63" s="76">
        <v>290</v>
      </c>
      <c r="G63" s="76"/>
      <c r="H63" s="76"/>
      <c r="I63" s="76" t="s">
        <v>40</v>
      </c>
      <c r="J63" s="76" t="s">
        <v>65</v>
      </c>
      <c r="K63" s="76" t="s">
        <v>186</v>
      </c>
      <c r="L63" s="82" t="s">
        <v>172</v>
      </c>
    </row>
    <row r="64" spans="1:12" ht="19.2" x14ac:dyDescent="0.45">
      <c r="A64" s="75" t="s">
        <v>187</v>
      </c>
      <c r="B64" s="76" t="s">
        <v>45</v>
      </c>
      <c r="C64" s="76">
        <v>8</v>
      </c>
      <c r="D64" s="76" t="s">
        <v>180</v>
      </c>
      <c r="E64" s="76" t="s">
        <v>38</v>
      </c>
      <c r="F64" s="76">
        <v>1</v>
      </c>
      <c r="G64" s="76"/>
      <c r="H64" s="76"/>
      <c r="I64" s="76" t="s">
        <v>40</v>
      </c>
      <c r="J64" s="76" t="s">
        <v>74</v>
      </c>
      <c r="K64" s="76" t="s">
        <v>188</v>
      </c>
      <c r="L64" s="82" t="s">
        <v>172</v>
      </c>
    </row>
    <row r="65" spans="1:12" ht="19.2" x14ac:dyDescent="0.45">
      <c r="A65" s="75" t="s">
        <v>189</v>
      </c>
      <c r="B65" s="76" t="s">
        <v>45</v>
      </c>
      <c r="C65" s="76">
        <v>8</v>
      </c>
      <c r="D65" s="76" t="s">
        <v>180</v>
      </c>
      <c r="E65" s="76" t="s">
        <v>38</v>
      </c>
      <c r="F65" s="76">
        <v>3</v>
      </c>
      <c r="G65" s="76"/>
      <c r="H65" s="76"/>
      <c r="I65" s="76" t="s">
        <v>40</v>
      </c>
      <c r="J65" s="76" t="s">
        <v>88</v>
      </c>
      <c r="K65" s="76" t="s">
        <v>190</v>
      </c>
      <c r="L65" s="82" t="s">
        <v>172</v>
      </c>
    </row>
    <row r="66" spans="1:12" ht="19.2" x14ac:dyDescent="0.45">
      <c r="A66" s="75" t="s">
        <v>191</v>
      </c>
      <c r="B66" s="76" t="s">
        <v>45</v>
      </c>
      <c r="C66" s="76">
        <v>8</v>
      </c>
      <c r="D66" s="76" t="s">
        <v>180</v>
      </c>
      <c r="E66" s="76" t="s">
        <v>38</v>
      </c>
      <c r="F66" s="76">
        <v>1</v>
      </c>
      <c r="G66" s="76"/>
      <c r="H66" s="76"/>
      <c r="I66" s="76" t="s">
        <v>40</v>
      </c>
      <c r="J66" s="76" t="s">
        <v>74</v>
      </c>
      <c r="K66" s="76" t="s">
        <v>192</v>
      </c>
      <c r="L66" s="82" t="s">
        <v>172</v>
      </c>
    </row>
    <row r="67" spans="1:12" ht="19.2" x14ac:dyDescent="0.45">
      <c r="A67" s="75" t="s">
        <v>193</v>
      </c>
      <c r="B67" s="76" t="s">
        <v>82</v>
      </c>
      <c r="C67" s="76">
        <v>8</v>
      </c>
      <c r="D67" s="76" t="s">
        <v>180</v>
      </c>
      <c r="E67" s="76" t="s">
        <v>38</v>
      </c>
      <c r="F67" s="76">
        <v>15</v>
      </c>
      <c r="G67" s="76"/>
      <c r="H67" s="76"/>
      <c r="I67" s="76" t="s">
        <v>40</v>
      </c>
      <c r="J67" s="76" t="s">
        <v>84</v>
      </c>
      <c r="K67" s="76" t="s">
        <v>194</v>
      </c>
      <c r="L67" s="82" t="s">
        <v>172</v>
      </c>
    </row>
    <row r="68" spans="1:12" ht="19.2" x14ac:dyDescent="0.45">
      <c r="A68" s="75" t="s">
        <v>195</v>
      </c>
      <c r="B68" s="76" t="s">
        <v>82</v>
      </c>
      <c r="C68" s="76">
        <v>8</v>
      </c>
      <c r="D68" s="76" t="s">
        <v>180</v>
      </c>
      <c r="E68" s="76" t="s">
        <v>46</v>
      </c>
      <c r="F68" s="76">
        <v>10</v>
      </c>
      <c r="G68" s="76"/>
      <c r="H68" s="76"/>
      <c r="I68" s="76" t="s">
        <v>40</v>
      </c>
      <c r="J68" s="76" t="s">
        <v>84</v>
      </c>
      <c r="K68" s="76" t="s">
        <v>196</v>
      </c>
      <c r="L68" s="82"/>
    </row>
    <row r="69" spans="1:12" ht="19.2" x14ac:dyDescent="0.45">
      <c r="A69" s="75" t="s">
        <v>197</v>
      </c>
      <c r="B69" s="76" t="s">
        <v>82</v>
      </c>
      <c r="C69" s="76">
        <v>8</v>
      </c>
      <c r="D69" s="76" t="s">
        <v>180</v>
      </c>
      <c r="E69" s="76" t="s">
        <v>38</v>
      </c>
      <c r="F69" s="76">
        <v>20</v>
      </c>
      <c r="G69" s="76"/>
      <c r="H69" s="76"/>
      <c r="I69" s="76" t="s">
        <v>40</v>
      </c>
      <c r="J69" s="76" t="s">
        <v>84</v>
      </c>
      <c r="K69" s="76" t="s">
        <v>198</v>
      </c>
      <c r="L69" s="82"/>
    </row>
    <row r="70" spans="1:12" ht="19.2" x14ac:dyDescent="0.45">
      <c r="A70" s="75" t="s">
        <v>199</v>
      </c>
      <c r="B70" s="76" t="s">
        <v>64</v>
      </c>
      <c r="C70" s="76">
        <v>3</v>
      </c>
      <c r="D70" s="76" t="s">
        <v>200</v>
      </c>
      <c r="E70" s="76" t="s">
        <v>38</v>
      </c>
      <c r="F70" s="76">
        <v>1</v>
      </c>
      <c r="G70" s="76"/>
      <c r="H70" s="76"/>
      <c r="I70" s="76" t="s">
        <v>40</v>
      </c>
      <c r="J70" s="76" t="s">
        <v>65</v>
      </c>
      <c r="K70" s="76" t="s">
        <v>201</v>
      </c>
      <c r="L70" s="82" t="s">
        <v>172</v>
      </c>
    </row>
    <row r="71" spans="1:12" ht="19.2" x14ac:dyDescent="0.45">
      <c r="A71" s="75" t="s">
        <v>202</v>
      </c>
      <c r="B71" s="76" t="s">
        <v>45</v>
      </c>
      <c r="C71" s="76">
        <v>3</v>
      </c>
      <c r="D71" s="76" t="s">
        <v>200</v>
      </c>
      <c r="E71" s="76" t="s">
        <v>38</v>
      </c>
      <c r="F71" s="76">
        <v>200.1</v>
      </c>
      <c r="G71" s="76"/>
      <c r="H71" s="76"/>
      <c r="I71" s="76" t="s">
        <v>40</v>
      </c>
      <c r="J71" s="76" t="s">
        <v>74</v>
      </c>
      <c r="K71" s="76" t="s">
        <v>203</v>
      </c>
      <c r="L71" s="82" t="s">
        <v>172</v>
      </c>
    </row>
    <row r="72" spans="1:12" ht="19.2" x14ac:dyDescent="0.45">
      <c r="A72" s="75" t="s">
        <v>204</v>
      </c>
      <c r="B72" s="76" t="s">
        <v>82</v>
      </c>
      <c r="C72" s="76">
        <v>3</v>
      </c>
      <c r="D72" s="76" t="s">
        <v>200</v>
      </c>
      <c r="E72" s="76" t="s">
        <v>38</v>
      </c>
      <c r="F72" s="76">
        <v>0.4</v>
      </c>
      <c r="G72" s="76"/>
      <c r="H72" s="76"/>
      <c r="I72" s="76" t="s">
        <v>40</v>
      </c>
      <c r="J72" s="76" t="s">
        <v>84</v>
      </c>
      <c r="K72" s="76" t="s">
        <v>205</v>
      </c>
      <c r="L72" s="82" t="s">
        <v>172</v>
      </c>
    </row>
    <row r="73" spans="1:12" ht="19.2" x14ac:dyDescent="0.45">
      <c r="A73" s="75" t="s">
        <v>206</v>
      </c>
      <c r="B73" s="76" t="s">
        <v>64</v>
      </c>
      <c r="C73" s="76">
        <v>4</v>
      </c>
      <c r="D73" s="76" t="s">
        <v>207</v>
      </c>
      <c r="E73" s="76" t="s">
        <v>38</v>
      </c>
      <c r="F73" s="76">
        <v>13.13</v>
      </c>
      <c r="G73" s="76"/>
      <c r="H73" s="76"/>
      <c r="I73" s="76" t="s">
        <v>40</v>
      </c>
      <c r="J73" s="76" t="s">
        <v>99</v>
      </c>
      <c r="K73" s="76" t="s">
        <v>208</v>
      </c>
      <c r="L73" s="82" t="s">
        <v>172</v>
      </c>
    </row>
    <row r="74" spans="1:12" ht="19.2" x14ac:dyDescent="0.45">
      <c r="A74" s="75" t="s">
        <v>209</v>
      </c>
      <c r="B74" s="76" t="s">
        <v>64</v>
      </c>
      <c r="C74" s="76">
        <v>4</v>
      </c>
      <c r="D74" s="76" t="s">
        <v>207</v>
      </c>
      <c r="E74" s="76" t="s">
        <v>38</v>
      </c>
      <c r="F74" s="76">
        <v>358.79999999999995</v>
      </c>
      <c r="G74" s="76"/>
      <c r="H74" s="76"/>
      <c r="I74" s="76" t="s">
        <v>40</v>
      </c>
      <c r="J74" s="76" t="s">
        <v>65</v>
      </c>
      <c r="K74" s="76" t="s">
        <v>186</v>
      </c>
      <c r="L74" s="82" t="s">
        <v>210</v>
      </c>
    </row>
    <row r="75" spans="1:12" ht="19.2" x14ac:dyDescent="0.45">
      <c r="A75" s="75" t="s">
        <v>211</v>
      </c>
      <c r="B75" s="76" t="s">
        <v>64</v>
      </c>
      <c r="C75" s="76">
        <v>4</v>
      </c>
      <c r="D75" s="76" t="s">
        <v>207</v>
      </c>
      <c r="E75" s="76" t="s">
        <v>38</v>
      </c>
      <c r="F75" s="76">
        <v>21.65</v>
      </c>
      <c r="G75" s="76"/>
      <c r="H75" s="76"/>
      <c r="I75" s="76" t="s">
        <v>40</v>
      </c>
      <c r="J75" s="76" t="s">
        <v>65</v>
      </c>
      <c r="K75" s="76" t="s">
        <v>212</v>
      </c>
      <c r="L75" s="82" t="s">
        <v>172</v>
      </c>
    </row>
    <row r="76" spans="1:12" ht="19.2" x14ac:dyDescent="0.45">
      <c r="A76" s="75" t="s">
        <v>213</v>
      </c>
      <c r="B76" s="76" t="s">
        <v>45</v>
      </c>
      <c r="C76" s="76">
        <v>4</v>
      </c>
      <c r="D76" s="76" t="s">
        <v>207</v>
      </c>
      <c r="E76" s="76" t="s">
        <v>38</v>
      </c>
      <c r="F76" s="76">
        <v>59.2</v>
      </c>
      <c r="G76" s="76"/>
      <c r="H76" s="76"/>
      <c r="I76" s="76" t="s">
        <v>40</v>
      </c>
      <c r="J76" s="76" t="s">
        <v>88</v>
      </c>
      <c r="K76" s="76" t="s">
        <v>178</v>
      </c>
      <c r="L76" s="82" t="s">
        <v>210</v>
      </c>
    </row>
    <row r="77" spans="1:12" ht="19.2" x14ac:dyDescent="0.45">
      <c r="A77" s="75" t="s">
        <v>214</v>
      </c>
      <c r="B77" s="76" t="s">
        <v>59</v>
      </c>
      <c r="C77" s="76">
        <v>5</v>
      </c>
      <c r="D77" s="76" t="s">
        <v>215</v>
      </c>
      <c r="E77" s="76" t="s">
        <v>38</v>
      </c>
      <c r="F77" s="76">
        <v>1.8</v>
      </c>
      <c r="G77" s="76"/>
      <c r="H77" s="76"/>
      <c r="I77" s="76" t="s">
        <v>40</v>
      </c>
      <c r="J77" s="76" t="s">
        <v>99</v>
      </c>
      <c r="K77" s="76" t="s">
        <v>216</v>
      </c>
      <c r="L77" s="82" t="s">
        <v>172</v>
      </c>
    </row>
    <row r="78" spans="1:12" ht="19.2" x14ac:dyDescent="0.45">
      <c r="A78" s="75" t="s">
        <v>217</v>
      </c>
      <c r="B78" s="76" t="s">
        <v>64</v>
      </c>
      <c r="C78" s="76">
        <v>5</v>
      </c>
      <c r="D78" s="76" t="s">
        <v>215</v>
      </c>
      <c r="E78" s="76" t="s">
        <v>38</v>
      </c>
      <c r="F78" s="76">
        <v>0.3</v>
      </c>
      <c r="G78" s="76"/>
      <c r="H78" s="76"/>
      <c r="I78" s="76" t="s">
        <v>40</v>
      </c>
      <c r="J78" s="76" t="s">
        <v>99</v>
      </c>
      <c r="K78" s="76" t="s">
        <v>208</v>
      </c>
      <c r="L78" s="82" t="s">
        <v>172</v>
      </c>
    </row>
    <row r="79" spans="1:12" ht="19.2" x14ac:dyDescent="0.45">
      <c r="A79" s="75" t="s">
        <v>218</v>
      </c>
      <c r="B79" s="76" t="s">
        <v>59</v>
      </c>
      <c r="C79" s="76">
        <v>6</v>
      </c>
      <c r="D79" s="76" t="s">
        <v>219</v>
      </c>
      <c r="E79" s="76" t="s">
        <v>38</v>
      </c>
      <c r="F79" s="76">
        <v>100.8</v>
      </c>
      <c r="G79" s="76"/>
      <c r="H79" s="76"/>
      <c r="I79" s="76" t="s">
        <v>40</v>
      </c>
      <c r="J79" s="76" t="s">
        <v>99</v>
      </c>
      <c r="K79" s="76" t="s">
        <v>171</v>
      </c>
      <c r="L79" s="82" t="s">
        <v>172</v>
      </c>
    </row>
    <row r="80" spans="1:12" ht="19.2" x14ac:dyDescent="0.45">
      <c r="A80" s="75" t="s">
        <v>220</v>
      </c>
      <c r="B80" s="76" t="s">
        <v>59</v>
      </c>
      <c r="C80" s="76">
        <v>6</v>
      </c>
      <c r="D80" s="76" t="s">
        <v>219</v>
      </c>
      <c r="E80" s="76" t="s">
        <v>38</v>
      </c>
      <c r="F80" s="76">
        <v>175</v>
      </c>
      <c r="G80" s="76"/>
      <c r="H80" s="76"/>
      <c r="I80" s="76" t="s">
        <v>60</v>
      </c>
      <c r="J80" s="76" t="s">
        <v>99</v>
      </c>
      <c r="K80" s="76" t="s">
        <v>221</v>
      </c>
      <c r="L80" s="82" t="s">
        <v>210</v>
      </c>
    </row>
    <row r="81" spans="1:12" ht="19.2" x14ac:dyDescent="0.45">
      <c r="A81" s="75" t="s">
        <v>222</v>
      </c>
      <c r="B81" s="76" t="s">
        <v>59</v>
      </c>
      <c r="C81" s="76">
        <v>6</v>
      </c>
      <c r="D81" s="76" t="s">
        <v>219</v>
      </c>
      <c r="E81" s="76" t="s">
        <v>38</v>
      </c>
      <c r="F81" s="76">
        <v>165.6</v>
      </c>
      <c r="G81" s="76"/>
      <c r="H81" s="76"/>
      <c r="I81" s="76" t="s">
        <v>60</v>
      </c>
      <c r="J81" s="76" t="s">
        <v>99</v>
      </c>
      <c r="K81" s="76" t="s">
        <v>221</v>
      </c>
      <c r="L81" s="82" t="s">
        <v>210</v>
      </c>
    </row>
    <row r="82" spans="1:12" ht="19.2" x14ac:dyDescent="0.45">
      <c r="A82" s="75" t="s">
        <v>223</v>
      </c>
      <c r="B82" s="76" t="s">
        <v>64</v>
      </c>
      <c r="C82" s="76">
        <v>6</v>
      </c>
      <c r="D82" s="76" t="s">
        <v>219</v>
      </c>
      <c r="E82" s="76" t="s">
        <v>38</v>
      </c>
      <c r="F82" s="76">
        <v>299</v>
      </c>
      <c r="G82" s="76"/>
      <c r="H82" s="76"/>
      <c r="I82" s="76" t="s">
        <v>40</v>
      </c>
      <c r="J82" s="76" t="s">
        <v>65</v>
      </c>
      <c r="K82" s="76" t="s">
        <v>186</v>
      </c>
      <c r="L82" s="82" t="s">
        <v>210</v>
      </c>
    </row>
    <row r="83" spans="1:12" ht="19.2" x14ac:dyDescent="0.45">
      <c r="A83" s="75" t="s">
        <v>224</v>
      </c>
      <c r="B83" s="76" t="s">
        <v>59</v>
      </c>
      <c r="C83" s="76">
        <v>7</v>
      </c>
      <c r="D83" s="76" t="s">
        <v>225</v>
      </c>
      <c r="E83" s="76" t="s">
        <v>38</v>
      </c>
      <c r="F83" s="76">
        <v>2</v>
      </c>
      <c r="G83" s="76"/>
      <c r="H83" s="76"/>
      <c r="I83" s="76" t="s">
        <v>40</v>
      </c>
      <c r="J83" s="76" t="s">
        <v>99</v>
      </c>
      <c r="K83" s="76" t="s">
        <v>216</v>
      </c>
      <c r="L83" s="82" t="s">
        <v>172</v>
      </c>
    </row>
    <row r="84" spans="1:12" ht="19.2" x14ac:dyDescent="0.45">
      <c r="A84" s="75" t="s">
        <v>226</v>
      </c>
      <c r="B84" s="76" t="s">
        <v>59</v>
      </c>
      <c r="C84" s="76">
        <v>7</v>
      </c>
      <c r="D84" s="76" t="s">
        <v>225</v>
      </c>
      <c r="E84" s="76" t="s">
        <v>38</v>
      </c>
      <c r="F84" s="76">
        <v>6.6</v>
      </c>
      <c r="G84" s="76"/>
      <c r="H84" s="76"/>
      <c r="I84" s="76" t="s">
        <v>40</v>
      </c>
      <c r="J84" s="76" t="s">
        <v>79</v>
      </c>
      <c r="K84" s="76" t="s">
        <v>227</v>
      </c>
      <c r="L84" s="82" t="s">
        <v>172</v>
      </c>
    </row>
    <row r="85" spans="1:12" ht="19.2" x14ac:dyDescent="0.45">
      <c r="A85" s="75" t="s">
        <v>228</v>
      </c>
      <c r="B85" s="76" t="s">
        <v>59</v>
      </c>
      <c r="C85" s="76">
        <v>8</v>
      </c>
      <c r="D85" s="76" t="s">
        <v>229</v>
      </c>
      <c r="E85" s="76" t="s">
        <v>38</v>
      </c>
      <c r="F85" s="76">
        <v>40.799999999999997</v>
      </c>
      <c r="G85" s="76"/>
      <c r="H85" s="76"/>
      <c r="I85" s="76" t="s">
        <v>60</v>
      </c>
      <c r="J85" s="76" t="s">
        <v>99</v>
      </c>
      <c r="K85" s="76" t="s">
        <v>230</v>
      </c>
      <c r="L85" s="82" t="s">
        <v>172</v>
      </c>
    </row>
    <row r="86" spans="1:12" ht="19.2" x14ac:dyDescent="0.45">
      <c r="A86" s="75" t="s">
        <v>231</v>
      </c>
      <c r="B86" s="76" t="s">
        <v>45</v>
      </c>
      <c r="C86" s="76">
        <v>8</v>
      </c>
      <c r="D86" s="76" t="s">
        <v>229</v>
      </c>
      <c r="E86" s="76" t="s">
        <v>232</v>
      </c>
      <c r="F86" s="76">
        <v>22.5</v>
      </c>
      <c r="G86" s="76"/>
      <c r="H86" s="76"/>
      <c r="I86" s="76" t="s">
        <v>40</v>
      </c>
      <c r="J86" s="76" t="s">
        <v>74</v>
      </c>
      <c r="K86" s="76" t="s">
        <v>233</v>
      </c>
      <c r="L86" s="82"/>
    </row>
    <row r="87" spans="1:12" ht="19.2" x14ac:dyDescent="0.45">
      <c r="A87" s="75" t="s">
        <v>234</v>
      </c>
      <c r="B87" s="76" t="s">
        <v>59</v>
      </c>
      <c r="C87" s="76">
        <v>9</v>
      </c>
      <c r="D87" s="76" t="s">
        <v>235</v>
      </c>
      <c r="E87" s="76" t="s">
        <v>38</v>
      </c>
      <c r="F87" s="76">
        <v>0.72</v>
      </c>
      <c r="G87" s="76"/>
      <c r="H87" s="76"/>
      <c r="I87" s="76" t="s">
        <v>40</v>
      </c>
      <c r="J87" s="76" t="s">
        <v>99</v>
      </c>
      <c r="K87" s="76" t="s">
        <v>236</v>
      </c>
      <c r="L87" s="82" t="s">
        <v>172</v>
      </c>
    </row>
    <row r="88" spans="1:12" ht="19.2" x14ac:dyDescent="0.45">
      <c r="A88" s="75" t="s">
        <v>237</v>
      </c>
      <c r="B88" s="76" t="s">
        <v>64</v>
      </c>
      <c r="C88" s="76">
        <v>9</v>
      </c>
      <c r="D88" s="76" t="s">
        <v>235</v>
      </c>
      <c r="E88" s="76" t="s">
        <v>38</v>
      </c>
      <c r="F88" s="76">
        <v>18.149999999999999</v>
      </c>
      <c r="G88" s="76"/>
      <c r="H88" s="76"/>
      <c r="I88" s="76" t="s">
        <v>40</v>
      </c>
      <c r="J88" s="76" t="s">
        <v>65</v>
      </c>
      <c r="K88" s="76" t="s">
        <v>238</v>
      </c>
      <c r="L88" s="82"/>
    </row>
    <row r="89" spans="1:12" ht="19.2" x14ac:dyDescent="0.45">
      <c r="A89" s="75" t="s">
        <v>239</v>
      </c>
      <c r="B89" s="76" t="s">
        <v>45</v>
      </c>
      <c r="C89" s="76">
        <v>9</v>
      </c>
      <c r="D89" s="76" t="s">
        <v>235</v>
      </c>
      <c r="E89" s="76" t="s">
        <v>38</v>
      </c>
      <c r="F89" s="76">
        <v>1.8</v>
      </c>
      <c r="G89" s="76"/>
      <c r="H89" s="76"/>
      <c r="I89" s="76" t="s">
        <v>40</v>
      </c>
      <c r="J89" s="76" t="s">
        <v>74</v>
      </c>
      <c r="K89" s="76" t="s">
        <v>240</v>
      </c>
      <c r="L89" s="82" t="s">
        <v>172</v>
      </c>
    </row>
    <row r="90" spans="1:12" ht="19.2" x14ac:dyDescent="0.45">
      <c r="A90" s="75" t="s">
        <v>241</v>
      </c>
      <c r="B90" s="76" t="s">
        <v>64</v>
      </c>
      <c r="C90" s="76">
        <v>10</v>
      </c>
      <c r="D90" s="76" t="s">
        <v>242</v>
      </c>
      <c r="E90" s="76" t="s">
        <v>38</v>
      </c>
      <c r="F90" s="76">
        <v>18.399999999999999</v>
      </c>
      <c r="G90" s="76"/>
      <c r="H90" s="76"/>
      <c r="I90" s="76" t="s">
        <v>40</v>
      </c>
      <c r="J90" s="76" t="s">
        <v>65</v>
      </c>
      <c r="K90" s="76" t="s">
        <v>243</v>
      </c>
      <c r="L90" s="82"/>
    </row>
    <row r="91" spans="1:12" ht="19.2" x14ac:dyDescent="0.45">
      <c r="A91" s="75" t="s">
        <v>244</v>
      </c>
      <c r="B91" s="76" t="s">
        <v>64</v>
      </c>
      <c r="C91" s="76">
        <v>10</v>
      </c>
      <c r="D91" s="76" t="s">
        <v>242</v>
      </c>
      <c r="E91" s="76" t="s">
        <v>38</v>
      </c>
      <c r="F91" s="76">
        <v>18.399999999999999</v>
      </c>
      <c r="G91" s="76"/>
      <c r="H91" s="76"/>
      <c r="I91" s="76" t="s">
        <v>40</v>
      </c>
      <c r="J91" s="76" t="s">
        <v>65</v>
      </c>
      <c r="K91" s="76" t="s">
        <v>245</v>
      </c>
      <c r="L91" s="82"/>
    </row>
    <row r="92" spans="1:12" ht="19.2" x14ac:dyDescent="0.45">
      <c r="A92" s="75" t="s">
        <v>246</v>
      </c>
      <c r="B92" s="76" t="s">
        <v>82</v>
      </c>
      <c r="C92" s="76">
        <v>10</v>
      </c>
      <c r="D92" s="76" t="s">
        <v>242</v>
      </c>
      <c r="E92" s="76" t="s">
        <v>38</v>
      </c>
      <c r="F92" s="76">
        <v>1.2</v>
      </c>
      <c r="G92" s="76"/>
      <c r="H92" s="76"/>
      <c r="I92" s="76" t="s">
        <v>40</v>
      </c>
      <c r="J92" s="76" t="s">
        <v>84</v>
      </c>
      <c r="K92" s="76" t="s">
        <v>247</v>
      </c>
      <c r="L92" s="82" t="s">
        <v>172</v>
      </c>
    </row>
    <row r="93" spans="1:12" ht="19.2" x14ac:dyDescent="0.45">
      <c r="A93" s="75" t="s">
        <v>248</v>
      </c>
      <c r="B93" s="76" t="s">
        <v>82</v>
      </c>
      <c r="C93" s="76">
        <v>10</v>
      </c>
      <c r="D93" s="76" t="s">
        <v>242</v>
      </c>
      <c r="E93" s="76" t="s">
        <v>38</v>
      </c>
      <c r="F93" s="76">
        <v>50.6</v>
      </c>
      <c r="G93" s="76"/>
      <c r="H93" s="76"/>
      <c r="I93" s="76" t="s">
        <v>60</v>
      </c>
      <c r="J93" s="76" t="s">
        <v>84</v>
      </c>
      <c r="K93" s="76" t="s">
        <v>249</v>
      </c>
      <c r="L93" s="82" t="s">
        <v>210</v>
      </c>
    </row>
    <row r="94" spans="1:12" ht="19.2" x14ac:dyDescent="0.45">
      <c r="A94" s="48" t="s">
        <v>250</v>
      </c>
      <c r="B94" s="41" t="s">
        <v>64</v>
      </c>
      <c r="C94" s="41">
        <v>11</v>
      </c>
      <c r="D94" s="41" t="s">
        <v>251</v>
      </c>
      <c r="E94" s="41" t="s">
        <v>38</v>
      </c>
      <c r="F94" s="41">
        <v>1.65</v>
      </c>
      <c r="G94" s="41"/>
      <c r="H94" s="41"/>
      <c r="I94" s="41" t="s">
        <v>40</v>
      </c>
      <c r="J94" s="41" t="s">
        <v>65</v>
      </c>
      <c r="K94" s="41" t="s">
        <v>245</v>
      </c>
      <c r="L94" s="81"/>
    </row>
    <row r="95" spans="1:12" ht="19.2" x14ac:dyDescent="0.45">
      <c r="A95" s="48" t="s">
        <v>252</v>
      </c>
      <c r="B95" s="41" t="s">
        <v>82</v>
      </c>
      <c r="C95" s="41">
        <v>11</v>
      </c>
      <c r="D95" s="41" t="s">
        <v>251</v>
      </c>
      <c r="E95" s="41" t="s">
        <v>38</v>
      </c>
      <c r="F95" s="41">
        <v>73.599999999999994</v>
      </c>
      <c r="G95" s="41"/>
      <c r="H95" s="41"/>
      <c r="I95" s="41" t="s">
        <v>60</v>
      </c>
      <c r="J95" s="41" t="s">
        <v>84</v>
      </c>
      <c r="K95" s="41" t="s">
        <v>249</v>
      </c>
      <c r="L95" s="81" t="s">
        <v>210</v>
      </c>
    </row>
    <row r="96" spans="1:12" ht="19.2" x14ac:dyDescent="0.45">
      <c r="A96" s="48" t="s">
        <v>253</v>
      </c>
      <c r="B96" s="41" t="s">
        <v>59</v>
      </c>
      <c r="C96" s="41">
        <v>12</v>
      </c>
      <c r="D96" s="41" t="s">
        <v>254</v>
      </c>
      <c r="E96" s="41" t="s">
        <v>38</v>
      </c>
      <c r="F96" s="41">
        <v>5.67</v>
      </c>
      <c r="G96" s="41"/>
      <c r="H96" s="41"/>
      <c r="I96" s="41" t="s">
        <v>40</v>
      </c>
      <c r="J96" s="41" t="s">
        <v>99</v>
      </c>
      <c r="K96" s="41" t="s">
        <v>171</v>
      </c>
      <c r="L96" s="81" t="s">
        <v>172</v>
      </c>
    </row>
    <row r="97" spans="1:12" ht="19.2" x14ac:dyDescent="0.45">
      <c r="A97" s="48" t="s">
        <v>255</v>
      </c>
      <c r="B97" s="41" t="s">
        <v>59</v>
      </c>
      <c r="C97" s="41">
        <v>12</v>
      </c>
      <c r="D97" s="41" t="s">
        <v>254</v>
      </c>
      <c r="E97" s="41" t="s">
        <v>38</v>
      </c>
      <c r="F97" s="41">
        <v>10.53</v>
      </c>
      <c r="G97" s="41"/>
      <c r="H97" s="41"/>
      <c r="I97" s="41" t="s">
        <v>40</v>
      </c>
      <c r="J97" s="41" t="s">
        <v>99</v>
      </c>
      <c r="K97" s="41" t="s">
        <v>174</v>
      </c>
      <c r="L97" s="81" t="s">
        <v>172</v>
      </c>
    </row>
    <row r="98" spans="1:12" ht="19.2" x14ac:dyDescent="0.45">
      <c r="A98" s="48" t="s">
        <v>256</v>
      </c>
      <c r="B98" s="41" t="s">
        <v>45</v>
      </c>
      <c r="C98" s="41">
        <v>12</v>
      </c>
      <c r="D98" s="41" t="s">
        <v>254</v>
      </c>
      <c r="E98" s="41" t="s">
        <v>38</v>
      </c>
      <c r="F98" s="41">
        <v>200.6</v>
      </c>
      <c r="G98" s="41"/>
      <c r="H98" s="41"/>
      <c r="I98" s="41" t="s">
        <v>40</v>
      </c>
      <c r="J98" s="41" t="s">
        <v>88</v>
      </c>
      <c r="K98" s="41" t="s">
        <v>257</v>
      </c>
      <c r="L98" s="81" t="s">
        <v>210</v>
      </c>
    </row>
    <row r="99" spans="1:12" ht="19.2" x14ac:dyDescent="0.45">
      <c r="A99" s="48" t="s">
        <v>258</v>
      </c>
      <c r="B99" s="41" t="s">
        <v>82</v>
      </c>
      <c r="C99" s="41">
        <v>12</v>
      </c>
      <c r="D99" s="41" t="s">
        <v>254</v>
      </c>
      <c r="E99" s="41" t="s">
        <v>38</v>
      </c>
      <c r="F99" s="41">
        <v>3.96</v>
      </c>
      <c r="G99" s="41"/>
      <c r="H99" s="41"/>
      <c r="I99" s="41" t="s">
        <v>40</v>
      </c>
      <c r="J99" s="41" t="s">
        <v>84</v>
      </c>
      <c r="K99" s="41" t="s">
        <v>247</v>
      </c>
      <c r="L99" s="81" t="s">
        <v>172</v>
      </c>
    </row>
    <row r="100" spans="1:12" ht="19.2" x14ac:dyDescent="0.45">
      <c r="A100" s="48" t="s">
        <v>259</v>
      </c>
      <c r="B100" s="41" t="s">
        <v>82</v>
      </c>
      <c r="C100" s="41">
        <v>12</v>
      </c>
      <c r="D100" s="41" t="s">
        <v>254</v>
      </c>
      <c r="E100" s="41" t="s">
        <v>38</v>
      </c>
      <c r="F100" s="41">
        <v>0.11</v>
      </c>
      <c r="G100" s="41"/>
      <c r="H100" s="41"/>
      <c r="I100" s="41" t="s">
        <v>60</v>
      </c>
      <c r="J100" s="41" t="s">
        <v>260</v>
      </c>
      <c r="K100" s="41" t="s">
        <v>205</v>
      </c>
      <c r="L100" s="81" t="s">
        <v>172</v>
      </c>
    </row>
    <row r="101" spans="1:12" ht="19.2" x14ac:dyDescent="0.45">
      <c r="A101" s="48" t="s">
        <v>261</v>
      </c>
      <c r="B101" s="41" t="s">
        <v>59</v>
      </c>
      <c r="C101" s="41">
        <v>13</v>
      </c>
      <c r="D101" s="41" t="s">
        <v>262</v>
      </c>
      <c r="E101" s="41" t="s">
        <v>38</v>
      </c>
      <c r="F101" s="41">
        <v>249.9</v>
      </c>
      <c r="G101" s="41"/>
      <c r="H101" s="41"/>
      <c r="I101" s="41" t="s">
        <v>40</v>
      </c>
      <c r="J101" s="41" t="s">
        <v>61</v>
      </c>
      <c r="K101" s="41" t="s">
        <v>263</v>
      </c>
      <c r="L101" s="81" t="s">
        <v>172</v>
      </c>
    </row>
    <row r="102" spans="1:12" ht="19.2" x14ac:dyDescent="0.45">
      <c r="A102" s="48" t="s">
        <v>264</v>
      </c>
      <c r="B102" s="41" t="s">
        <v>59</v>
      </c>
      <c r="C102" s="41">
        <v>13</v>
      </c>
      <c r="D102" s="41" t="s">
        <v>262</v>
      </c>
      <c r="E102" s="41" t="s">
        <v>38</v>
      </c>
      <c r="F102" s="41">
        <v>1</v>
      </c>
      <c r="G102" s="41"/>
      <c r="H102" s="41"/>
      <c r="I102" s="41" t="s">
        <v>40</v>
      </c>
      <c r="J102" s="41" t="s">
        <v>99</v>
      </c>
      <c r="K102" s="41" t="s">
        <v>265</v>
      </c>
      <c r="L102" s="81" t="s">
        <v>172</v>
      </c>
    </row>
    <row r="103" spans="1:12" ht="19.2" x14ac:dyDescent="0.45">
      <c r="A103" s="48" t="s">
        <v>266</v>
      </c>
      <c r="B103" s="41" t="s">
        <v>59</v>
      </c>
      <c r="C103" s="41">
        <v>13</v>
      </c>
      <c r="D103" s="41" t="s">
        <v>262</v>
      </c>
      <c r="E103" s="41" t="s">
        <v>38</v>
      </c>
      <c r="F103" s="41">
        <v>249.35</v>
      </c>
      <c r="G103" s="41"/>
      <c r="H103" s="41"/>
      <c r="I103" s="41" t="s">
        <v>40</v>
      </c>
      <c r="J103" s="41" t="s">
        <v>99</v>
      </c>
      <c r="K103" s="41" t="s">
        <v>171</v>
      </c>
      <c r="L103" s="81" t="s">
        <v>172</v>
      </c>
    </row>
    <row r="104" spans="1:12" ht="19.2" x14ac:dyDescent="0.45">
      <c r="A104" s="48" t="s">
        <v>267</v>
      </c>
      <c r="B104" s="41" t="s">
        <v>64</v>
      </c>
      <c r="C104" s="41">
        <v>13</v>
      </c>
      <c r="D104" s="41" t="s">
        <v>262</v>
      </c>
      <c r="E104" s="41" t="s">
        <v>38</v>
      </c>
      <c r="F104" s="41">
        <v>44</v>
      </c>
      <c r="G104" s="41"/>
      <c r="H104" s="41"/>
      <c r="I104" s="41" t="s">
        <v>40</v>
      </c>
      <c r="J104" s="41" t="s">
        <v>65</v>
      </c>
      <c r="K104" s="41" t="s">
        <v>268</v>
      </c>
      <c r="L104" s="81" t="s">
        <v>172</v>
      </c>
    </row>
    <row r="105" spans="1:12" ht="19.2" x14ac:dyDescent="0.45">
      <c r="A105" s="48" t="s">
        <v>269</v>
      </c>
      <c r="B105" s="41" t="s">
        <v>64</v>
      </c>
      <c r="C105" s="41">
        <v>13</v>
      </c>
      <c r="D105" s="41" t="s">
        <v>262</v>
      </c>
      <c r="E105" s="41" t="s">
        <v>46</v>
      </c>
      <c r="F105" s="41">
        <v>30</v>
      </c>
      <c r="G105" s="41"/>
      <c r="H105" s="41"/>
      <c r="I105" s="41" t="s">
        <v>40</v>
      </c>
      <c r="J105" s="41" t="s">
        <v>65</v>
      </c>
      <c r="K105" s="41" t="s">
        <v>270</v>
      </c>
      <c r="L105" s="81" t="s">
        <v>210</v>
      </c>
    </row>
    <row r="106" spans="1:12" ht="19.2" x14ac:dyDescent="0.45">
      <c r="A106" s="48" t="s">
        <v>271</v>
      </c>
      <c r="B106" s="41" t="s">
        <v>45</v>
      </c>
      <c r="C106" s="41">
        <v>13</v>
      </c>
      <c r="D106" s="41" t="s">
        <v>262</v>
      </c>
      <c r="E106" s="41" t="s">
        <v>38</v>
      </c>
      <c r="F106" s="41">
        <v>2.42</v>
      </c>
      <c r="G106" s="41"/>
      <c r="H106" s="41"/>
      <c r="I106" s="41" t="s">
        <v>40</v>
      </c>
      <c r="J106" s="41" t="s">
        <v>272</v>
      </c>
      <c r="K106" s="41" t="s">
        <v>273</v>
      </c>
      <c r="L106" s="81" t="s">
        <v>172</v>
      </c>
    </row>
    <row r="107" spans="1:12" ht="19.2" x14ac:dyDescent="0.45">
      <c r="A107" s="48" t="s">
        <v>274</v>
      </c>
      <c r="B107" s="41" t="s">
        <v>45</v>
      </c>
      <c r="C107" s="41">
        <v>13</v>
      </c>
      <c r="D107" s="41" t="s">
        <v>262</v>
      </c>
      <c r="E107" s="41" t="s">
        <v>38</v>
      </c>
      <c r="F107" s="41">
        <v>300</v>
      </c>
      <c r="G107" s="41"/>
      <c r="H107" s="41"/>
      <c r="I107" s="41" t="s">
        <v>60</v>
      </c>
      <c r="J107" s="41" t="s">
        <v>48</v>
      </c>
      <c r="K107" s="41" t="s">
        <v>275</v>
      </c>
      <c r="L107" s="81" t="s">
        <v>172</v>
      </c>
    </row>
    <row r="108" spans="1:12" ht="19.2" x14ac:dyDescent="0.45">
      <c r="A108" s="48" t="s">
        <v>276</v>
      </c>
      <c r="B108" s="41" t="s">
        <v>82</v>
      </c>
      <c r="C108" s="41">
        <v>13</v>
      </c>
      <c r="D108" s="41" t="s">
        <v>262</v>
      </c>
      <c r="E108" s="41" t="s">
        <v>38</v>
      </c>
      <c r="F108" s="41">
        <v>10.220000000000001</v>
      </c>
      <c r="G108" s="41"/>
      <c r="H108" s="41"/>
      <c r="I108" s="41" t="s">
        <v>60</v>
      </c>
      <c r="J108" s="41" t="s">
        <v>84</v>
      </c>
      <c r="K108" s="41" t="s">
        <v>205</v>
      </c>
      <c r="L108" s="81" t="s">
        <v>172</v>
      </c>
    </row>
    <row r="109" spans="1:12" ht="19.2" x14ac:dyDescent="0.45">
      <c r="A109" s="48" t="s">
        <v>277</v>
      </c>
      <c r="B109" s="41" t="s">
        <v>59</v>
      </c>
      <c r="C109" s="41">
        <v>14</v>
      </c>
      <c r="D109" s="41" t="s">
        <v>278</v>
      </c>
      <c r="E109" s="41" t="s">
        <v>46</v>
      </c>
      <c r="F109" s="41">
        <v>120</v>
      </c>
      <c r="G109" s="41"/>
      <c r="H109" s="41"/>
      <c r="I109" s="41" t="s">
        <v>60</v>
      </c>
      <c r="J109" s="41" t="s">
        <v>79</v>
      </c>
      <c r="K109" s="41" t="s">
        <v>279</v>
      </c>
      <c r="L109" s="81" t="s">
        <v>210</v>
      </c>
    </row>
    <row r="110" spans="1:12" ht="19.2" x14ac:dyDescent="0.45">
      <c r="A110" s="48" t="s">
        <v>280</v>
      </c>
      <c r="B110" s="41" t="s">
        <v>45</v>
      </c>
      <c r="C110" s="41">
        <v>14</v>
      </c>
      <c r="D110" s="41" t="s">
        <v>278</v>
      </c>
      <c r="E110" s="41" t="s">
        <v>38</v>
      </c>
      <c r="F110" s="41">
        <v>11.73</v>
      </c>
      <c r="G110" s="41"/>
      <c r="H110" s="41"/>
      <c r="I110" s="41" t="s">
        <v>40</v>
      </c>
      <c r="J110" s="41" t="s">
        <v>88</v>
      </c>
      <c r="K110" s="41" t="s">
        <v>281</v>
      </c>
      <c r="L110" s="81" t="s">
        <v>172</v>
      </c>
    </row>
    <row r="111" spans="1:12" ht="19.2" x14ac:dyDescent="0.45">
      <c r="A111" s="48" t="s">
        <v>282</v>
      </c>
      <c r="B111" s="41" t="s">
        <v>45</v>
      </c>
      <c r="C111" s="41">
        <v>14</v>
      </c>
      <c r="D111" s="41" t="s">
        <v>278</v>
      </c>
      <c r="E111" s="41" t="s">
        <v>38</v>
      </c>
      <c r="F111" s="41">
        <v>13.44</v>
      </c>
      <c r="G111" s="41"/>
      <c r="H111" s="41"/>
      <c r="I111" s="41" t="s">
        <v>40</v>
      </c>
      <c r="J111" s="41" t="s">
        <v>88</v>
      </c>
      <c r="K111" s="41" t="s">
        <v>283</v>
      </c>
      <c r="L111" s="81" t="s">
        <v>172</v>
      </c>
    </row>
    <row r="112" spans="1:12" ht="19.2" x14ac:dyDescent="0.45">
      <c r="A112" s="48" t="s">
        <v>284</v>
      </c>
      <c r="B112" s="41" t="s">
        <v>45</v>
      </c>
      <c r="C112" s="41">
        <v>14</v>
      </c>
      <c r="D112" s="41" t="s">
        <v>278</v>
      </c>
      <c r="E112" s="41" t="s">
        <v>285</v>
      </c>
      <c r="F112" s="41">
        <v>6.13</v>
      </c>
      <c r="G112" s="41"/>
      <c r="H112" s="41"/>
      <c r="I112" s="41" t="s">
        <v>40</v>
      </c>
      <c r="J112" s="41" t="s">
        <v>74</v>
      </c>
      <c r="K112" s="41" t="s">
        <v>286</v>
      </c>
      <c r="L112" s="81"/>
    </row>
    <row r="113" spans="1:12" ht="19.2" x14ac:dyDescent="0.45">
      <c r="A113" s="48" t="s">
        <v>287</v>
      </c>
      <c r="B113" s="41" t="s">
        <v>45</v>
      </c>
      <c r="C113" s="41">
        <v>14</v>
      </c>
      <c r="D113" s="41" t="s">
        <v>278</v>
      </c>
      <c r="E113" s="41" t="s">
        <v>38</v>
      </c>
      <c r="F113" s="41">
        <v>200.11</v>
      </c>
      <c r="G113" s="41"/>
      <c r="H113" s="41"/>
      <c r="I113" s="41" t="s">
        <v>40</v>
      </c>
      <c r="J113" s="41" t="s">
        <v>48</v>
      </c>
      <c r="K113" s="41" t="s">
        <v>288</v>
      </c>
      <c r="L113" s="81" t="s">
        <v>172</v>
      </c>
    </row>
    <row r="114" spans="1:12" ht="19.2" x14ac:dyDescent="0.45">
      <c r="A114" s="48" t="s">
        <v>289</v>
      </c>
      <c r="B114" s="41" t="s">
        <v>82</v>
      </c>
      <c r="C114" s="41">
        <v>14</v>
      </c>
      <c r="D114" s="41" t="s">
        <v>278</v>
      </c>
      <c r="E114" s="41" t="s">
        <v>38</v>
      </c>
      <c r="F114" s="41">
        <v>300.72000000000003</v>
      </c>
      <c r="G114" s="41"/>
      <c r="H114" s="41"/>
      <c r="I114" s="41" t="s">
        <v>60</v>
      </c>
      <c r="J114" s="41" t="s">
        <v>84</v>
      </c>
      <c r="K114" s="41" t="s">
        <v>290</v>
      </c>
      <c r="L114" s="81" t="s">
        <v>210</v>
      </c>
    </row>
    <row r="115" spans="1:12" ht="19.2" x14ac:dyDescent="0.45">
      <c r="A115" s="48" t="s">
        <v>291</v>
      </c>
      <c r="B115" s="41" t="s">
        <v>59</v>
      </c>
      <c r="C115" s="41">
        <v>15</v>
      </c>
      <c r="D115" s="41" t="s">
        <v>292</v>
      </c>
      <c r="E115" s="41" t="s">
        <v>1135</v>
      </c>
      <c r="F115" s="41">
        <v>20</v>
      </c>
      <c r="G115" s="41"/>
      <c r="H115" s="41"/>
      <c r="I115" s="41" t="s">
        <v>40</v>
      </c>
      <c r="J115" s="41" t="s">
        <v>61</v>
      </c>
      <c r="K115" s="41" t="s">
        <v>263</v>
      </c>
      <c r="L115" s="81" t="s">
        <v>210</v>
      </c>
    </row>
    <row r="116" spans="1:12" ht="19.2" x14ac:dyDescent="0.45">
      <c r="A116" s="48" t="s">
        <v>293</v>
      </c>
      <c r="B116" s="41" t="s">
        <v>59</v>
      </c>
      <c r="C116" s="41">
        <v>15</v>
      </c>
      <c r="D116" s="41" t="s">
        <v>292</v>
      </c>
      <c r="E116" s="41" t="s">
        <v>38</v>
      </c>
      <c r="F116" s="41">
        <v>250</v>
      </c>
      <c r="G116" s="41"/>
      <c r="H116" s="41"/>
      <c r="I116" s="41" t="s">
        <v>40</v>
      </c>
      <c r="J116" s="41" t="s">
        <v>61</v>
      </c>
      <c r="K116" s="41" t="s">
        <v>263</v>
      </c>
      <c r="L116" s="81" t="s">
        <v>210</v>
      </c>
    </row>
    <row r="117" spans="1:12" ht="19.2" x14ac:dyDescent="0.45">
      <c r="A117" s="48" t="s">
        <v>294</v>
      </c>
      <c r="B117" s="41" t="s">
        <v>59</v>
      </c>
      <c r="C117" s="41">
        <v>15</v>
      </c>
      <c r="D117" s="41" t="s">
        <v>292</v>
      </c>
      <c r="E117" s="41" t="s">
        <v>38</v>
      </c>
      <c r="F117" s="41">
        <v>200</v>
      </c>
      <c r="G117" s="41"/>
      <c r="H117" s="41"/>
      <c r="I117" s="41" t="s">
        <v>40</v>
      </c>
      <c r="J117" s="41" t="s">
        <v>99</v>
      </c>
      <c r="K117" s="41" t="s">
        <v>295</v>
      </c>
      <c r="L117" s="81" t="s">
        <v>210</v>
      </c>
    </row>
    <row r="118" spans="1:12" ht="19.2" x14ac:dyDescent="0.45">
      <c r="A118" s="48" t="s">
        <v>296</v>
      </c>
      <c r="B118" s="41" t="s">
        <v>59</v>
      </c>
      <c r="C118" s="41">
        <v>15</v>
      </c>
      <c r="D118" s="41" t="s">
        <v>292</v>
      </c>
      <c r="E118" s="41" t="s">
        <v>38</v>
      </c>
      <c r="F118" s="41">
        <v>100.65</v>
      </c>
      <c r="G118" s="41"/>
      <c r="H118" s="41"/>
      <c r="I118" s="41" t="s">
        <v>40</v>
      </c>
      <c r="J118" s="41" t="s">
        <v>99</v>
      </c>
      <c r="K118" s="41" t="s">
        <v>171</v>
      </c>
      <c r="L118" s="81" t="s">
        <v>172</v>
      </c>
    </row>
    <row r="119" spans="1:12" ht="19.2" x14ac:dyDescent="0.45">
      <c r="A119" s="48" t="s">
        <v>297</v>
      </c>
      <c r="B119" s="41" t="s">
        <v>59</v>
      </c>
      <c r="C119" s="41">
        <v>15</v>
      </c>
      <c r="D119" s="41" t="s">
        <v>292</v>
      </c>
      <c r="E119" s="41" t="s">
        <v>38</v>
      </c>
      <c r="F119" s="41">
        <v>2.17</v>
      </c>
      <c r="G119" s="41"/>
      <c r="H119" s="41"/>
      <c r="I119" s="41" t="s">
        <v>40</v>
      </c>
      <c r="J119" s="41" t="s">
        <v>99</v>
      </c>
      <c r="K119" s="41" t="s">
        <v>298</v>
      </c>
      <c r="L119" s="81" t="s">
        <v>172</v>
      </c>
    </row>
    <row r="120" spans="1:12" ht="19.2" x14ac:dyDescent="0.45">
      <c r="A120" s="48" t="s">
        <v>299</v>
      </c>
      <c r="B120" s="41" t="s">
        <v>59</v>
      </c>
      <c r="C120" s="41">
        <v>15</v>
      </c>
      <c r="D120" s="41" t="s">
        <v>292</v>
      </c>
      <c r="E120" s="41" t="s">
        <v>38</v>
      </c>
      <c r="F120" s="41">
        <v>4.5</v>
      </c>
      <c r="G120" s="41"/>
      <c r="H120" s="41"/>
      <c r="I120" s="41" t="s">
        <v>40</v>
      </c>
      <c r="J120" s="41" t="s">
        <v>99</v>
      </c>
      <c r="K120" s="41" t="s">
        <v>236</v>
      </c>
      <c r="L120" s="81" t="s">
        <v>210</v>
      </c>
    </row>
    <row r="121" spans="1:12" ht="19.2" x14ac:dyDescent="0.45">
      <c r="A121" s="48" t="s">
        <v>300</v>
      </c>
      <c r="B121" s="41" t="s">
        <v>59</v>
      </c>
      <c r="C121" s="41">
        <v>15</v>
      </c>
      <c r="D121" s="41" t="s">
        <v>292</v>
      </c>
      <c r="E121" s="41" t="s">
        <v>38</v>
      </c>
      <c r="F121" s="41">
        <v>250</v>
      </c>
      <c r="G121" s="41"/>
      <c r="H121" s="41"/>
      <c r="I121" s="41" t="s">
        <v>40</v>
      </c>
      <c r="J121" s="41" t="s">
        <v>99</v>
      </c>
      <c r="K121" s="41" t="s">
        <v>301</v>
      </c>
      <c r="L121" s="81" t="s">
        <v>210</v>
      </c>
    </row>
    <row r="122" spans="1:12" ht="19.2" x14ac:dyDescent="0.45">
      <c r="A122" s="48" t="s">
        <v>302</v>
      </c>
      <c r="B122" s="41" t="s">
        <v>59</v>
      </c>
      <c r="C122" s="41">
        <v>15</v>
      </c>
      <c r="D122" s="41" t="s">
        <v>292</v>
      </c>
      <c r="E122" s="41" t="s">
        <v>38</v>
      </c>
      <c r="F122" s="41">
        <v>0.75</v>
      </c>
      <c r="G122" s="41"/>
      <c r="H122" s="41"/>
      <c r="I122" s="41" t="s">
        <v>40</v>
      </c>
      <c r="J122" s="41" t="s">
        <v>99</v>
      </c>
      <c r="K122" s="41" t="s">
        <v>303</v>
      </c>
      <c r="L122" s="81" t="s">
        <v>172</v>
      </c>
    </row>
    <row r="123" spans="1:12" ht="19.2" x14ac:dyDescent="0.45">
      <c r="A123" s="48" t="s">
        <v>304</v>
      </c>
      <c r="B123" s="41" t="s">
        <v>59</v>
      </c>
      <c r="C123" s="41">
        <v>15</v>
      </c>
      <c r="D123" s="41" t="s">
        <v>292</v>
      </c>
      <c r="E123" s="41" t="s">
        <v>46</v>
      </c>
      <c r="F123" s="41">
        <v>40</v>
      </c>
      <c r="G123" s="41"/>
      <c r="H123" s="41"/>
      <c r="I123" s="41" t="s">
        <v>40</v>
      </c>
      <c r="J123" s="41" t="s">
        <v>79</v>
      </c>
      <c r="K123" s="41" t="s">
        <v>305</v>
      </c>
      <c r="L123" s="81" t="s">
        <v>210</v>
      </c>
    </row>
    <row r="124" spans="1:12" ht="19.2" x14ac:dyDescent="0.45">
      <c r="A124" s="48" t="s">
        <v>306</v>
      </c>
      <c r="B124" s="41" t="s">
        <v>45</v>
      </c>
      <c r="C124" s="41">
        <v>15</v>
      </c>
      <c r="D124" s="41" t="s">
        <v>292</v>
      </c>
      <c r="E124" s="41" t="s">
        <v>38</v>
      </c>
      <c r="F124" s="41">
        <v>11.73</v>
      </c>
      <c r="G124" s="41"/>
      <c r="H124" s="41"/>
      <c r="I124" s="41" t="s">
        <v>40</v>
      </c>
      <c r="J124" s="41" t="s">
        <v>88</v>
      </c>
      <c r="K124" s="41" t="s">
        <v>281</v>
      </c>
      <c r="L124" s="81" t="s">
        <v>172</v>
      </c>
    </row>
    <row r="125" spans="1:12" ht="19.2" x14ac:dyDescent="0.45">
      <c r="A125" s="48" t="s">
        <v>307</v>
      </c>
      <c r="B125" s="41" t="s">
        <v>45</v>
      </c>
      <c r="C125" s="41">
        <v>15</v>
      </c>
      <c r="D125" s="41" t="s">
        <v>292</v>
      </c>
      <c r="E125" s="41" t="s">
        <v>38</v>
      </c>
      <c r="F125" s="41">
        <v>0.75</v>
      </c>
      <c r="G125" s="41"/>
      <c r="H125" s="41"/>
      <c r="I125" s="41" t="s">
        <v>40</v>
      </c>
      <c r="J125" s="41" t="s">
        <v>88</v>
      </c>
      <c r="K125" s="41" t="s">
        <v>308</v>
      </c>
      <c r="L125" s="81" t="s">
        <v>172</v>
      </c>
    </row>
    <row r="126" spans="1:12" ht="19.2" x14ac:dyDescent="0.45">
      <c r="A126" s="48" t="s">
        <v>309</v>
      </c>
      <c r="B126" s="41" t="s">
        <v>45</v>
      </c>
      <c r="C126" s="41">
        <v>15</v>
      </c>
      <c r="D126" s="41" t="s">
        <v>292</v>
      </c>
      <c r="E126" s="41" t="s">
        <v>38</v>
      </c>
      <c r="F126" s="41">
        <v>300</v>
      </c>
      <c r="G126" s="41"/>
      <c r="H126" s="41"/>
      <c r="I126" s="41" t="s">
        <v>40</v>
      </c>
      <c r="J126" s="41" t="s">
        <v>88</v>
      </c>
      <c r="K126" s="41" t="s">
        <v>310</v>
      </c>
      <c r="L126" s="81" t="s">
        <v>210</v>
      </c>
    </row>
    <row r="127" spans="1:12" ht="19.2" x14ac:dyDescent="0.45">
      <c r="A127" s="48" t="s">
        <v>311</v>
      </c>
      <c r="B127" s="41" t="s">
        <v>59</v>
      </c>
      <c r="C127" s="41">
        <v>15</v>
      </c>
      <c r="D127" s="41" t="s">
        <v>292</v>
      </c>
      <c r="E127" s="41" t="s">
        <v>38</v>
      </c>
      <c r="F127" s="41">
        <v>248.4</v>
      </c>
      <c r="G127" s="41"/>
      <c r="H127" s="41"/>
      <c r="I127" s="41" t="s">
        <v>40</v>
      </c>
      <c r="J127" s="41" t="s">
        <v>99</v>
      </c>
      <c r="K127" s="41" t="s">
        <v>312</v>
      </c>
      <c r="L127" s="81" t="s">
        <v>210</v>
      </c>
    </row>
    <row r="128" spans="1:12" ht="19.2" x14ac:dyDescent="0.45">
      <c r="A128" s="48" t="s">
        <v>313</v>
      </c>
      <c r="B128" s="41" t="s">
        <v>82</v>
      </c>
      <c r="C128" s="41">
        <v>15</v>
      </c>
      <c r="D128" s="41" t="s">
        <v>292</v>
      </c>
      <c r="E128" s="41" t="s">
        <v>38</v>
      </c>
      <c r="F128" s="41">
        <v>300</v>
      </c>
      <c r="G128" s="41"/>
      <c r="H128" s="41"/>
      <c r="I128" s="41" t="s">
        <v>60</v>
      </c>
      <c r="J128" s="41" t="s">
        <v>84</v>
      </c>
      <c r="K128" s="41" t="s">
        <v>314</v>
      </c>
      <c r="L128" s="81" t="s">
        <v>172</v>
      </c>
    </row>
    <row r="129" spans="1:12" ht="19.2" x14ac:dyDescent="0.45">
      <c r="A129" s="48" t="s">
        <v>315</v>
      </c>
      <c r="B129" s="41" t="s">
        <v>36</v>
      </c>
      <c r="C129" s="41">
        <v>14.5</v>
      </c>
      <c r="D129" s="41" t="s">
        <v>316</v>
      </c>
      <c r="E129" s="41" t="s">
        <v>38</v>
      </c>
      <c r="F129" s="41">
        <v>5</v>
      </c>
      <c r="G129" s="41"/>
      <c r="H129" s="41"/>
      <c r="I129" s="41" t="s">
        <v>60</v>
      </c>
      <c r="J129" s="41" t="s">
        <v>41</v>
      </c>
      <c r="K129" s="41" t="s">
        <v>317</v>
      </c>
      <c r="L129" s="81"/>
    </row>
    <row r="130" spans="1:12" ht="19.2" x14ac:dyDescent="0.45">
      <c r="A130" s="48" t="s">
        <v>318</v>
      </c>
      <c r="B130" s="41" t="s">
        <v>36</v>
      </c>
      <c r="C130" s="41">
        <v>14.5</v>
      </c>
      <c r="D130" s="41" t="s">
        <v>316</v>
      </c>
      <c r="E130" s="41" t="s">
        <v>38</v>
      </c>
      <c r="F130" s="41">
        <v>16</v>
      </c>
      <c r="G130" s="41"/>
      <c r="H130" s="41"/>
      <c r="I130" s="41" t="s">
        <v>60</v>
      </c>
      <c r="J130" s="41" t="s">
        <v>319</v>
      </c>
      <c r="K130" s="41" t="s">
        <v>317</v>
      </c>
      <c r="L130" s="81"/>
    </row>
    <row r="131" spans="1:12" ht="19.2" x14ac:dyDescent="0.45">
      <c r="A131" s="48" t="s">
        <v>320</v>
      </c>
      <c r="B131" s="41" t="s">
        <v>36</v>
      </c>
      <c r="C131" s="41">
        <v>14.5</v>
      </c>
      <c r="D131" s="41" t="s">
        <v>316</v>
      </c>
      <c r="E131" s="41" t="s">
        <v>38</v>
      </c>
      <c r="F131" s="41">
        <v>0.5</v>
      </c>
      <c r="G131" s="41"/>
      <c r="H131" s="41"/>
      <c r="I131" s="41" t="s">
        <v>60</v>
      </c>
      <c r="J131" s="41" t="s">
        <v>319</v>
      </c>
      <c r="K131" s="41" t="s">
        <v>321</v>
      </c>
      <c r="L131" s="81"/>
    </row>
    <row r="132" spans="1:12" ht="19.2" x14ac:dyDescent="0.45">
      <c r="A132" s="48" t="s">
        <v>322</v>
      </c>
      <c r="B132" s="41" t="s">
        <v>36</v>
      </c>
      <c r="C132" s="41">
        <v>14.5</v>
      </c>
      <c r="D132" s="41" t="s">
        <v>316</v>
      </c>
      <c r="E132" s="41" t="s">
        <v>38</v>
      </c>
      <c r="F132" s="41">
        <v>0.5</v>
      </c>
      <c r="G132" s="41"/>
      <c r="H132" s="41"/>
      <c r="I132" s="41" t="s">
        <v>60</v>
      </c>
      <c r="J132" s="41" t="s">
        <v>319</v>
      </c>
      <c r="K132" s="41" t="s">
        <v>321</v>
      </c>
      <c r="L132" s="81"/>
    </row>
    <row r="133" spans="1:12" ht="19.2" x14ac:dyDescent="0.45">
      <c r="A133" s="48" t="s">
        <v>323</v>
      </c>
      <c r="B133" s="41" t="s">
        <v>36</v>
      </c>
      <c r="C133" s="41">
        <v>14.5</v>
      </c>
      <c r="D133" s="41" t="s">
        <v>316</v>
      </c>
      <c r="E133" s="41" t="s">
        <v>38</v>
      </c>
      <c r="F133" s="41">
        <v>3.5</v>
      </c>
      <c r="G133" s="41"/>
      <c r="H133" s="41"/>
      <c r="I133" s="41" t="s">
        <v>60</v>
      </c>
      <c r="J133" s="41" t="s">
        <v>319</v>
      </c>
      <c r="K133" s="41" t="s">
        <v>324</v>
      </c>
      <c r="L133" s="81"/>
    </row>
    <row r="134" spans="1:12" ht="19.2" x14ac:dyDescent="0.45">
      <c r="A134" s="48" t="s">
        <v>325</v>
      </c>
      <c r="B134" s="41" t="s">
        <v>36</v>
      </c>
      <c r="C134" s="41">
        <v>14.5</v>
      </c>
      <c r="D134" s="41" t="s">
        <v>316</v>
      </c>
      <c r="E134" s="41" t="s">
        <v>38</v>
      </c>
      <c r="F134" s="41">
        <v>0.5</v>
      </c>
      <c r="G134" s="41"/>
      <c r="H134" s="41"/>
      <c r="I134" s="41" t="s">
        <v>40</v>
      </c>
      <c r="J134" s="41" t="s">
        <v>319</v>
      </c>
      <c r="K134" s="41" t="s">
        <v>326</v>
      </c>
      <c r="L134" s="81"/>
    </row>
    <row r="135" spans="1:12" ht="19.2" x14ac:dyDescent="0.45">
      <c r="A135" s="48" t="s">
        <v>327</v>
      </c>
      <c r="B135" s="41" t="s">
        <v>82</v>
      </c>
      <c r="C135" s="41">
        <v>14.5</v>
      </c>
      <c r="D135" s="41" t="s">
        <v>316</v>
      </c>
      <c r="E135" s="41" t="s">
        <v>38</v>
      </c>
      <c r="F135" s="41">
        <v>202</v>
      </c>
      <c r="G135" s="41"/>
      <c r="H135" s="41"/>
      <c r="I135" s="41" t="s">
        <v>60</v>
      </c>
      <c r="J135" s="41" t="s">
        <v>102</v>
      </c>
      <c r="K135" s="41" t="s">
        <v>328</v>
      </c>
      <c r="L135" s="81" t="s">
        <v>172</v>
      </c>
    </row>
    <row r="136" spans="1:12" ht="19.2" x14ac:dyDescent="0.45">
      <c r="A136" s="48" t="s">
        <v>329</v>
      </c>
      <c r="B136" s="41" t="s">
        <v>82</v>
      </c>
      <c r="C136" s="41">
        <v>14.5</v>
      </c>
      <c r="D136" s="41" t="s">
        <v>316</v>
      </c>
      <c r="E136" s="41" t="s">
        <v>38</v>
      </c>
      <c r="F136" s="41">
        <v>198</v>
      </c>
      <c r="G136" s="41"/>
      <c r="H136" s="41"/>
      <c r="I136" s="41" t="s">
        <v>60</v>
      </c>
      <c r="J136" s="41" t="s">
        <v>102</v>
      </c>
      <c r="K136" s="41" t="s">
        <v>328</v>
      </c>
      <c r="L136" s="81" t="s">
        <v>172</v>
      </c>
    </row>
    <row r="137" spans="1:12" ht="19.2" x14ac:dyDescent="0.45">
      <c r="A137" s="48" t="s">
        <v>330</v>
      </c>
      <c r="B137" s="41" t="s">
        <v>36</v>
      </c>
      <c r="C137" s="41">
        <v>14.5</v>
      </c>
      <c r="D137" s="41" t="s">
        <v>316</v>
      </c>
      <c r="E137" s="41" t="s">
        <v>38</v>
      </c>
      <c r="F137" s="41">
        <v>34</v>
      </c>
      <c r="G137" s="41"/>
      <c r="H137" s="41"/>
      <c r="I137" s="41" t="s">
        <v>60</v>
      </c>
      <c r="J137" s="41" t="s">
        <v>319</v>
      </c>
      <c r="K137" s="41" t="s">
        <v>331</v>
      </c>
      <c r="L137" s="81"/>
    </row>
    <row r="138" spans="1:12" ht="19.2" x14ac:dyDescent="0.45">
      <c r="A138" s="48" t="s">
        <v>332</v>
      </c>
      <c r="B138" s="41" t="s">
        <v>36</v>
      </c>
      <c r="C138" s="41">
        <v>14.5</v>
      </c>
      <c r="D138" s="41" t="s">
        <v>316</v>
      </c>
      <c r="E138" s="41" t="s">
        <v>38</v>
      </c>
      <c r="F138" s="41">
        <v>2</v>
      </c>
      <c r="G138" s="41"/>
      <c r="H138" s="41"/>
      <c r="I138" s="41" t="s">
        <v>60</v>
      </c>
      <c r="J138" s="41" t="s">
        <v>41</v>
      </c>
      <c r="K138" s="41" t="s">
        <v>331</v>
      </c>
      <c r="L138" s="81"/>
    </row>
    <row r="139" spans="1:12" ht="19.2" x14ac:dyDescent="0.45">
      <c r="A139" s="48" t="s">
        <v>333</v>
      </c>
      <c r="B139" s="41" t="s">
        <v>36</v>
      </c>
      <c r="C139" s="41">
        <v>14.5</v>
      </c>
      <c r="D139" s="41" t="s">
        <v>316</v>
      </c>
      <c r="E139" s="41" t="s">
        <v>38</v>
      </c>
      <c r="F139" s="41">
        <v>0.75</v>
      </c>
      <c r="G139" s="41"/>
      <c r="H139" s="41"/>
      <c r="I139" s="41" t="s">
        <v>40</v>
      </c>
      <c r="J139" s="41" t="s">
        <v>334</v>
      </c>
      <c r="K139" s="41" t="s">
        <v>335</v>
      </c>
      <c r="L139" s="81"/>
    </row>
    <row r="140" spans="1:12" ht="19.2" x14ac:dyDescent="0.45">
      <c r="A140" s="48" t="s">
        <v>336</v>
      </c>
      <c r="B140" s="41" t="s">
        <v>36</v>
      </c>
      <c r="C140" s="41">
        <v>14.5</v>
      </c>
      <c r="D140" s="41" t="s">
        <v>316</v>
      </c>
      <c r="E140" s="41" t="s">
        <v>38</v>
      </c>
      <c r="F140" s="41">
        <v>10</v>
      </c>
      <c r="G140" s="41"/>
      <c r="H140" s="41"/>
      <c r="I140" s="41" t="s">
        <v>60</v>
      </c>
      <c r="J140" s="41" t="s">
        <v>337</v>
      </c>
      <c r="K140" s="41" t="s">
        <v>338</v>
      </c>
      <c r="L140" s="81"/>
    </row>
    <row r="141" spans="1:12" ht="19.2" x14ac:dyDescent="0.45">
      <c r="A141" s="48" t="s">
        <v>339</v>
      </c>
      <c r="B141" s="41" t="s">
        <v>36</v>
      </c>
      <c r="C141" s="41">
        <v>14.5</v>
      </c>
      <c r="D141" s="41" t="s">
        <v>316</v>
      </c>
      <c r="E141" s="41" t="s">
        <v>340</v>
      </c>
      <c r="F141" s="41">
        <v>11.72</v>
      </c>
      <c r="G141" s="41"/>
      <c r="H141" s="41"/>
      <c r="I141" s="41" t="s">
        <v>60</v>
      </c>
      <c r="J141" s="41" t="s">
        <v>319</v>
      </c>
      <c r="K141" s="41" t="s">
        <v>341</v>
      </c>
      <c r="L141" s="81" t="s">
        <v>172</v>
      </c>
    </row>
    <row r="142" spans="1:12" ht="19.2" x14ac:dyDescent="0.45">
      <c r="A142" s="48" t="s">
        <v>342</v>
      </c>
      <c r="B142" s="41" t="s">
        <v>36</v>
      </c>
      <c r="C142" s="41">
        <v>14.5</v>
      </c>
      <c r="D142" s="41" t="s">
        <v>316</v>
      </c>
      <c r="E142" s="41" t="s">
        <v>38</v>
      </c>
      <c r="F142" s="41">
        <v>0.4</v>
      </c>
      <c r="G142" s="41"/>
      <c r="H142" s="41"/>
      <c r="I142" s="41" t="s">
        <v>60</v>
      </c>
      <c r="J142" s="41" t="s">
        <v>41</v>
      </c>
      <c r="K142" s="41" t="s">
        <v>343</v>
      </c>
      <c r="L142" s="81"/>
    </row>
    <row r="143" spans="1:12" ht="19.2" x14ac:dyDescent="0.45">
      <c r="A143" s="48" t="s">
        <v>344</v>
      </c>
      <c r="B143" s="41" t="s">
        <v>36</v>
      </c>
      <c r="C143" s="41">
        <v>14.5</v>
      </c>
      <c r="D143" s="41" t="s">
        <v>316</v>
      </c>
      <c r="E143" s="41" t="s">
        <v>38</v>
      </c>
      <c r="F143" s="41">
        <v>0.2</v>
      </c>
      <c r="G143" s="41"/>
      <c r="H143" s="41"/>
      <c r="I143" s="41" t="s">
        <v>40</v>
      </c>
      <c r="J143" s="41" t="s">
        <v>41</v>
      </c>
      <c r="K143" s="41" t="s">
        <v>345</v>
      </c>
      <c r="L143" s="81"/>
    </row>
    <row r="144" spans="1:12" ht="19.2" x14ac:dyDescent="0.45">
      <c r="A144" s="48" t="s">
        <v>346</v>
      </c>
      <c r="B144" s="41" t="s">
        <v>36</v>
      </c>
      <c r="C144" s="41">
        <v>14.5</v>
      </c>
      <c r="D144" s="41" t="s">
        <v>316</v>
      </c>
      <c r="E144" s="41" t="s">
        <v>38</v>
      </c>
      <c r="F144" s="41">
        <v>0.2</v>
      </c>
      <c r="G144" s="41"/>
      <c r="H144" s="41"/>
      <c r="I144" s="41" t="s">
        <v>40</v>
      </c>
      <c r="J144" s="41" t="s">
        <v>41</v>
      </c>
      <c r="K144" s="41" t="s">
        <v>347</v>
      </c>
      <c r="L144" s="81"/>
    </row>
    <row r="145" spans="1:12" ht="19.2" x14ac:dyDescent="0.45">
      <c r="A145" s="48" t="s">
        <v>348</v>
      </c>
      <c r="B145" s="41" t="s">
        <v>59</v>
      </c>
      <c r="C145" s="41">
        <v>16</v>
      </c>
      <c r="D145" s="41" t="s">
        <v>349</v>
      </c>
      <c r="E145" s="41" t="s">
        <v>38</v>
      </c>
      <c r="F145" s="41">
        <v>9.8000000000000007</v>
      </c>
      <c r="G145" s="41"/>
      <c r="H145" s="41"/>
      <c r="I145" s="41" t="s">
        <v>40</v>
      </c>
      <c r="J145" s="41" t="s">
        <v>61</v>
      </c>
      <c r="K145" s="41" t="s">
        <v>350</v>
      </c>
      <c r="L145" s="81" t="s">
        <v>210</v>
      </c>
    </row>
    <row r="146" spans="1:12" ht="19.2" x14ac:dyDescent="0.45">
      <c r="A146" s="48" t="s">
        <v>351</v>
      </c>
      <c r="B146" s="41" t="s">
        <v>45</v>
      </c>
      <c r="C146" s="41">
        <v>16</v>
      </c>
      <c r="D146" s="41" t="s">
        <v>349</v>
      </c>
      <c r="E146" s="41" t="s">
        <v>352</v>
      </c>
      <c r="F146" s="41">
        <v>29</v>
      </c>
      <c r="G146" s="41"/>
      <c r="H146" s="41"/>
      <c r="I146" s="41" t="s">
        <v>40</v>
      </c>
      <c r="J146" s="41" t="s">
        <v>99</v>
      </c>
      <c r="K146" s="41" t="s">
        <v>353</v>
      </c>
      <c r="L146" s="81" t="s">
        <v>210</v>
      </c>
    </row>
    <row r="147" spans="1:12" ht="19.2" x14ac:dyDescent="0.45">
      <c r="A147" s="48" t="s">
        <v>354</v>
      </c>
      <c r="B147" s="41" t="s">
        <v>59</v>
      </c>
      <c r="C147" s="41">
        <v>16</v>
      </c>
      <c r="D147" s="41" t="s">
        <v>349</v>
      </c>
      <c r="E147" s="41" t="s">
        <v>38</v>
      </c>
      <c r="F147" s="41">
        <v>200.1</v>
      </c>
      <c r="G147" s="41"/>
      <c r="H147" s="41"/>
      <c r="I147" s="41" t="s">
        <v>40</v>
      </c>
      <c r="J147" s="41" t="s">
        <v>99</v>
      </c>
      <c r="K147" s="41" t="s">
        <v>355</v>
      </c>
      <c r="L147" s="81" t="s">
        <v>356</v>
      </c>
    </row>
    <row r="148" spans="1:12" ht="19.2" x14ac:dyDescent="0.45">
      <c r="A148" s="48" t="s">
        <v>357</v>
      </c>
      <c r="B148" s="41" t="s">
        <v>59</v>
      </c>
      <c r="C148" s="41">
        <v>16</v>
      </c>
      <c r="D148" s="41" t="s">
        <v>349</v>
      </c>
      <c r="E148" s="41" t="s">
        <v>38</v>
      </c>
      <c r="F148" s="41">
        <v>303.60000000000002</v>
      </c>
      <c r="G148" s="41"/>
      <c r="H148" s="41"/>
      <c r="I148" s="41" t="s">
        <v>40</v>
      </c>
      <c r="J148" s="41" t="s">
        <v>99</v>
      </c>
      <c r="K148" s="41" t="s">
        <v>358</v>
      </c>
      <c r="L148" s="81" t="s">
        <v>172</v>
      </c>
    </row>
    <row r="149" spans="1:12" ht="19.2" x14ac:dyDescent="0.45">
      <c r="A149" s="48" t="s">
        <v>359</v>
      </c>
      <c r="B149" s="41" t="s">
        <v>59</v>
      </c>
      <c r="C149" s="41">
        <v>16</v>
      </c>
      <c r="D149" s="41" t="s">
        <v>349</v>
      </c>
      <c r="E149" s="41" t="s">
        <v>360</v>
      </c>
      <c r="F149" s="41">
        <v>287</v>
      </c>
      <c r="G149" s="41"/>
      <c r="H149" s="41"/>
      <c r="I149" s="41" t="s">
        <v>40</v>
      </c>
      <c r="J149" s="41" t="s">
        <v>99</v>
      </c>
      <c r="K149" s="41" t="s">
        <v>361</v>
      </c>
      <c r="L149" s="81"/>
    </row>
    <row r="150" spans="1:12" ht="19.2" x14ac:dyDescent="0.45">
      <c r="A150" s="48" t="s">
        <v>362</v>
      </c>
      <c r="B150" s="41" t="s">
        <v>59</v>
      </c>
      <c r="C150" s="41">
        <v>16</v>
      </c>
      <c r="D150" s="41" t="s">
        <v>349</v>
      </c>
      <c r="E150" s="41" t="s">
        <v>46</v>
      </c>
      <c r="F150" s="41">
        <v>100</v>
      </c>
      <c r="G150" s="41"/>
      <c r="H150" s="41"/>
      <c r="I150" s="41" t="s">
        <v>60</v>
      </c>
      <c r="J150" s="41" t="s">
        <v>99</v>
      </c>
      <c r="K150" s="41" t="s">
        <v>363</v>
      </c>
      <c r="L150" s="81" t="s">
        <v>210</v>
      </c>
    </row>
    <row r="151" spans="1:12" ht="19.2" x14ac:dyDescent="0.45">
      <c r="A151" s="48" t="s">
        <v>364</v>
      </c>
      <c r="B151" s="41" t="s">
        <v>59</v>
      </c>
      <c r="C151" s="41">
        <v>16</v>
      </c>
      <c r="D151" s="41" t="s">
        <v>349</v>
      </c>
      <c r="E151" s="41" t="s">
        <v>38</v>
      </c>
      <c r="F151" s="41">
        <v>200</v>
      </c>
      <c r="G151" s="41"/>
      <c r="H151" s="41"/>
      <c r="I151" s="41" t="s">
        <v>60</v>
      </c>
      <c r="J151" s="41" t="s">
        <v>99</v>
      </c>
      <c r="K151" s="41" t="s">
        <v>365</v>
      </c>
      <c r="L151" s="81" t="s">
        <v>210</v>
      </c>
    </row>
    <row r="152" spans="1:12" ht="19.2" x14ac:dyDescent="0.45">
      <c r="A152" s="48" t="s">
        <v>366</v>
      </c>
      <c r="B152" s="41" t="s">
        <v>59</v>
      </c>
      <c r="C152" s="41">
        <v>16</v>
      </c>
      <c r="D152" s="41" t="s">
        <v>349</v>
      </c>
      <c r="E152" s="41" t="s">
        <v>38</v>
      </c>
      <c r="F152" s="41">
        <v>499.1</v>
      </c>
      <c r="G152" s="41"/>
      <c r="H152" s="41"/>
      <c r="I152" s="41" t="s">
        <v>40</v>
      </c>
      <c r="J152" s="41" t="s">
        <v>99</v>
      </c>
      <c r="K152" s="41" t="s">
        <v>367</v>
      </c>
      <c r="L152" s="81" t="s">
        <v>210</v>
      </c>
    </row>
    <row r="153" spans="1:12" ht="19.2" x14ac:dyDescent="0.45">
      <c r="A153" s="48" t="s">
        <v>368</v>
      </c>
      <c r="B153" s="41" t="s">
        <v>59</v>
      </c>
      <c r="C153" s="41">
        <v>16</v>
      </c>
      <c r="D153" s="41" t="s">
        <v>349</v>
      </c>
      <c r="E153" s="41" t="s">
        <v>38</v>
      </c>
      <c r="F153" s="41">
        <v>499.1</v>
      </c>
      <c r="G153" s="41"/>
      <c r="H153" s="41"/>
      <c r="I153" s="41" t="s">
        <v>40</v>
      </c>
      <c r="J153" s="41" t="s">
        <v>99</v>
      </c>
      <c r="K153" s="41" t="s">
        <v>367</v>
      </c>
      <c r="L153" s="81" t="s">
        <v>210</v>
      </c>
    </row>
    <row r="154" spans="1:12" ht="19.2" x14ac:dyDescent="0.45">
      <c r="A154" s="48" t="s">
        <v>369</v>
      </c>
      <c r="B154" s="41" t="s">
        <v>59</v>
      </c>
      <c r="C154" s="41">
        <v>16</v>
      </c>
      <c r="D154" s="41" t="s">
        <v>349</v>
      </c>
      <c r="E154" s="41" t="s">
        <v>38</v>
      </c>
      <c r="F154" s="41">
        <v>1.5</v>
      </c>
      <c r="G154" s="41"/>
      <c r="H154" s="41"/>
      <c r="I154" s="41" t="s">
        <v>40</v>
      </c>
      <c r="J154" s="41" t="s">
        <v>99</v>
      </c>
      <c r="K154" s="41" t="s">
        <v>370</v>
      </c>
      <c r="L154" s="81" t="s">
        <v>172</v>
      </c>
    </row>
    <row r="155" spans="1:12" ht="19.2" x14ac:dyDescent="0.45">
      <c r="A155" s="48" t="s">
        <v>371</v>
      </c>
      <c r="B155" s="41" t="s">
        <v>64</v>
      </c>
      <c r="C155" s="41">
        <v>16</v>
      </c>
      <c r="D155" s="41" t="s">
        <v>349</v>
      </c>
      <c r="E155" s="41" t="s">
        <v>38</v>
      </c>
      <c r="F155" s="41">
        <v>200</v>
      </c>
      <c r="G155" s="41"/>
      <c r="H155" s="41"/>
      <c r="I155" s="41" t="s">
        <v>40</v>
      </c>
      <c r="J155" s="41" t="s">
        <v>99</v>
      </c>
      <c r="K155" s="41" t="s">
        <v>372</v>
      </c>
      <c r="L155" s="81" t="s">
        <v>172</v>
      </c>
    </row>
    <row r="156" spans="1:12" ht="19.2" x14ac:dyDescent="0.45">
      <c r="A156" s="48" t="s">
        <v>373</v>
      </c>
      <c r="B156" s="41" t="s">
        <v>59</v>
      </c>
      <c r="C156" s="41">
        <v>16</v>
      </c>
      <c r="D156" s="41" t="s">
        <v>349</v>
      </c>
      <c r="E156" s="41" t="s">
        <v>38</v>
      </c>
      <c r="F156" s="41">
        <v>176</v>
      </c>
      <c r="G156" s="41"/>
      <c r="H156" s="41"/>
      <c r="I156" s="41" t="s">
        <v>40</v>
      </c>
      <c r="J156" s="41" t="s">
        <v>79</v>
      </c>
      <c r="K156" s="41" t="s">
        <v>374</v>
      </c>
      <c r="L156" s="81" t="s">
        <v>210</v>
      </c>
    </row>
    <row r="157" spans="1:12" ht="19.2" x14ac:dyDescent="0.45">
      <c r="A157" s="48" t="s">
        <v>375</v>
      </c>
      <c r="B157" s="41" t="s">
        <v>59</v>
      </c>
      <c r="C157" s="41">
        <v>16</v>
      </c>
      <c r="D157" s="41" t="s">
        <v>349</v>
      </c>
      <c r="E157" s="41" t="s">
        <v>38</v>
      </c>
      <c r="F157" s="41">
        <v>250.7</v>
      </c>
      <c r="G157" s="41"/>
      <c r="H157" s="41"/>
      <c r="I157" s="41" t="s">
        <v>40</v>
      </c>
      <c r="J157" s="41" t="s">
        <v>99</v>
      </c>
      <c r="K157" s="41" t="s">
        <v>376</v>
      </c>
      <c r="L157" s="81" t="s">
        <v>172</v>
      </c>
    </row>
    <row r="158" spans="1:12" ht="19.2" x14ac:dyDescent="0.45">
      <c r="A158" s="48" t="s">
        <v>377</v>
      </c>
      <c r="B158" s="41" t="s">
        <v>59</v>
      </c>
      <c r="C158" s="41">
        <v>16</v>
      </c>
      <c r="D158" s="41" t="s">
        <v>349</v>
      </c>
      <c r="E158" s="41" t="s">
        <v>378</v>
      </c>
      <c r="F158" s="41">
        <v>150</v>
      </c>
      <c r="G158" s="41"/>
      <c r="H158" s="41"/>
      <c r="I158" s="41" t="s">
        <v>40</v>
      </c>
      <c r="J158" s="41" t="s">
        <v>79</v>
      </c>
      <c r="K158" s="41" t="s">
        <v>379</v>
      </c>
      <c r="L158" s="81" t="s">
        <v>172</v>
      </c>
    </row>
    <row r="159" spans="1:12" ht="19.2" x14ac:dyDescent="0.45">
      <c r="A159" s="48" t="s">
        <v>380</v>
      </c>
      <c r="B159" s="41" t="s">
        <v>64</v>
      </c>
      <c r="C159" s="41">
        <v>16</v>
      </c>
      <c r="D159" s="41" t="s">
        <v>349</v>
      </c>
      <c r="E159" s="41" t="s">
        <v>38</v>
      </c>
      <c r="F159" s="41">
        <v>5.3</v>
      </c>
      <c r="G159" s="41"/>
      <c r="H159" s="41"/>
      <c r="I159" s="41" t="s">
        <v>40</v>
      </c>
      <c r="J159" s="41" t="s">
        <v>65</v>
      </c>
      <c r="K159" s="41" t="s">
        <v>381</v>
      </c>
      <c r="L159" s="81" t="s">
        <v>210</v>
      </c>
    </row>
    <row r="160" spans="1:12" ht="19.2" x14ac:dyDescent="0.45">
      <c r="A160" s="48" t="s">
        <v>382</v>
      </c>
      <c r="B160" s="41" t="s">
        <v>64</v>
      </c>
      <c r="C160" s="41">
        <v>16</v>
      </c>
      <c r="D160" s="41" t="s">
        <v>349</v>
      </c>
      <c r="E160" s="41" t="s">
        <v>38</v>
      </c>
      <c r="F160" s="41">
        <v>10</v>
      </c>
      <c r="G160" s="41"/>
      <c r="H160" s="41"/>
      <c r="I160" s="41" t="s">
        <v>40</v>
      </c>
      <c r="J160" s="41" t="s">
        <v>65</v>
      </c>
      <c r="K160" s="41" t="s">
        <v>383</v>
      </c>
      <c r="L160" s="81"/>
    </row>
    <row r="161" spans="1:12" ht="19.2" x14ac:dyDescent="0.45">
      <c r="A161" s="48" t="s">
        <v>384</v>
      </c>
      <c r="B161" s="41" t="s">
        <v>45</v>
      </c>
      <c r="C161" s="41">
        <v>16</v>
      </c>
      <c r="D161" s="41" t="s">
        <v>349</v>
      </c>
      <c r="E161" s="41" t="s">
        <v>38</v>
      </c>
      <c r="F161" s="41">
        <v>78.2</v>
      </c>
      <c r="G161" s="41"/>
      <c r="H161" s="41"/>
      <c r="I161" s="41" t="s">
        <v>40</v>
      </c>
      <c r="J161" s="41" t="s">
        <v>272</v>
      </c>
      <c r="K161" s="41" t="s">
        <v>385</v>
      </c>
      <c r="L161" s="81" t="s">
        <v>356</v>
      </c>
    </row>
    <row r="162" spans="1:12" ht="19.2" x14ac:dyDescent="0.45">
      <c r="A162" s="48" t="s">
        <v>386</v>
      </c>
      <c r="B162" s="41" t="s">
        <v>45</v>
      </c>
      <c r="C162" s="41">
        <v>16</v>
      </c>
      <c r="D162" s="41" t="s">
        <v>349</v>
      </c>
      <c r="E162" s="41" t="s">
        <v>378</v>
      </c>
      <c r="F162" s="41">
        <v>220</v>
      </c>
      <c r="G162" s="41"/>
      <c r="H162" s="41"/>
      <c r="I162" s="41" t="s">
        <v>40</v>
      </c>
      <c r="J162" s="41" t="s">
        <v>88</v>
      </c>
      <c r="K162" s="41" t="s">
        <v>281</v>
      </c>
      <c r="L162" s="81" t="s">
        <v>356</v>
      </c>
    </row>
    <row r="163" spans="1:12" ht="19.2" x14ac:dyDescent="0.45">
      <c r="A163" s="48" t="s">
        <v>387</v>
      </c>
      <c r="B163" s="41" t="s">
        <v>59</v>
      </c>
      <c r="C163" s="41">
        <v>16</v>
      </c>
      <c r="D163" s="41" t="s">
        <v>349</v>
      </c>
      <c r="E163" s="41" t="s">
        <v>38</v>
      </c>
      <c r="F163" s="41">
        <v>248.4</v>
      </c>
      <c r="G163" s="41"/>
      <c r="H163" s="41"/>
      <c r="I163" s="41" t="s">
        <v>40</v>
      </c>
      <c r="J163" s="41" t="s">
        <v>99</v>
      </c>
      <c r="K163" s="41" t="s">
        <v>388</v>
      </c>
      <c r="L163" s="81" t="s">
        <v>210</v>
      </c>
    </row>
    <row r="164" spans="1:12" ht="19.2" x14ac:dyDescent="0.45">
      <c r="A164" s="48" t="s">
        <v>389</v>
      </c>
      <c r="B164" s="41" t="s">
        <v>45</v>
      </c>
      <c r="C164" s="41">
        <v>16</v>
      </c>
      <c r="D164" s="41" t="s">
        <v>349</v>
      </c>
      <c r="E164" s="41" t="s">
        <v>38</v>
      </c>
      <c r="F164" s="41">
        <v>299</v>
      </c>
      <c r="G164" s="41"/>
      <c r="H164" s="41"/>
      <c r="I164" s="41" t="s">
        <v>40</v>
      </c>
      <c r="J164" s="41" t="s">
        <v>74</v>
      </c>
      <c r="K164" s="41" t="s">
        <v>390</v>
      </c>
      <c r="L164" s="81" t="s">
        <v>210</v>
      </c>
    </row>
    <row r="165" spans="1:12" ht="19.2" x14ac:dyDescent="0.45">
      <c r="A165" s="48" t="s">
        <v>391</v>
      </c>
      <c r="B165" s="41" t="s">
        <v>82</v>
      </c>
      <c r="C165" s="41">
        <v>16</v>
      </c>
      <c r="D165" s="41" t="s">
        <v>349</v>
      </c>
      <c r="E165" s="41" t="s">
        <v>38</v>
      </c>
      <c r="F165" s="41">
        <v>250.7</v>
      </c>
      <c r="G165" s="41"/>
      <c r="H165" s="41"/>
      <c r="I165" s="41" t="s">
        <v>40</v>
      </c>
      <c r="J165" s="41" t="s">
        <v>84</v>
      </c>
      <c r="K165" s="41" t="s">
        <v>392</v>
      </c>
      <c r="L165" s="81" t="s">
        <v>210</v>
      </c>
    </row>
    <row r="166" spans="1:12" ht="19.2" x14ac:dyDescent="0.45">
      <c r="A166" s="48" t="s">
        <v>393</v>
      </c>
      <c r="B166" s="41" t="s">
        <v>59</v>
      </c>
      <c r="C166" s="41">
        <v>16</v>
      </c>
      <c r="D166" s="41" t="s">
        <v>349</v>
      </c>
      <c r="E166" s="41" t="s">
        <v>38</v>
      </c>
      <c r="F166" s="41">
        <v>200</v>
      </c>
      <c r="G166" s="41"/>
      <c r="H166" s="41"/>
      <c r="I166" s="41" t="s">
        <v>60</v>
      </c>
      <c r="J166" s="41" t="s">
        <v>99</v>
      </c>
      <c r="K166" s="41" t="s">
        <v>394</v>
      </c>
      <c r="L166" s="81" t="s">
        <v>210</v>
      </c>
    </row>
    <row r="167" spans="1:12" ht="19.2" x14ac:dyDescent="0.45">
      <c r="A167" s="48" t="s">
        <v>395</v>
      </c>
      <c r="B167" s="41" t="s">
        <v>82</v>
      </c>
      <c r="C167" s="41">
        <v>16</v>
      </c>
      <c r="D167" s="41" t="s">
        <v>349</v>
      </c>
      <c r="E167" s="41" t="s">
        <v>378</v>
      </c>
      <c r="F167" s="41">
        <v>300</v>
      </c>
      <c r="G167" s="41"/>
      <c r="H167" s="41"/>
      <c r="I167" s="41" t="s">
        <v>40</v>
      </c>
      <c r="J167" s="41" t="s">
        <v>84</v>
      </c>
      <c r="K167" s="41" t="s">
        <v>396</v>
      </c>
      <c r="L167" s="81" t="s">
        <v>210</v>
      </c>
    </row>
    <row r="168" spans="1:12" ht="19.2" x14ac:dyDescent="0.45">
      <c r="A168" s="48" t="s">
        <v>397</v>
      </c>
      <c r="B168" s="41" t="s">
        <v>82</v>
      </c>
      <c r="C168" s="41">
        <v>16</v>
      </c>
      <c r="D168" s="41" t="s">
        <v>349</v>
      </c>
      <c r="E168" s="41" t="s">
        <v>38</v>
      </c>
      <c r="F168" s="41">
        <v>230</v>
      </c>
      <c r="G168" s="41"/>
      <c r="H168" s="41"/>
      <c r="I168" s="41" t="s">
        <v>40</v>
      </c>
      <c r="J168" s="41" t="s">
        <v>84</v>
      </c>
      <c r="K168" s="41" t="s">
        <v>396</v>
      </c>
      <c r="L168" s="81" t="s">
        <v>172</v>
      </c>
    </row>
    <row r="169" spans="1:12" ht="19.2" x14ac:dyDescent="0.45">
      <c r="A169" s="48" t="s">
        <v>398</v>
      </c>
      <c r="B169" s="41" t="s">
        <v>36</v>
      </c>
      <c r="C169" s="41">
        <v>16</v>
      </c>
      <c r="D169" s="41" t="s">
        <v>349</v>
      </c>
      <c r="E169" s="41" t="s">
        <v>38</v>
      </c>
      <c r="F169" s="41">
        <v>100.05</v>
      </c>
      <c r="G169" s="41"/>
      <c r="H169" s="41"/>
      <c r="I169" s="41" t="s">
        <v>40</v>
      </c>
      <c r="J169" s="41" t="s">
        <v>41</v>
      </c>
      <c r="K169" s="41" t="s">
        <v>399</v>
      </c>
      <c r="L169" s="81" t="s">
        <v>356</v>
      </c>
    </row>
    <row r="170" spans="1:12" ht="19.2" x14ac:dyDescent="0.45">
      <c r="A170" s="48" t="s">
        <v>400</v>
      </c>
      <c r="B170" s="41" t="s">
        <v>82</v>
      </c>
      <c r="C170" s="41">
        <v>16</v>
      </c>
      <c r="D170" s="41" t="s">
        <v>349</v>
      </c>
      <c r="E170" s="41" t="s">
        <v>38</v>
      </c>
      <c r="F170" s="41">
        <v>50</v>
      </c>
      <c r="G170" s="41"/>
      <c r="H170" s="41"/>
      <c r="I170" s="41" t="s">
        <v>40</v>
      </c>
      <c r="J170" s="41" t="s">
        <v>41</v>
      </c>
      <c r="K170" s="41" t="s">
        <v>157</v>
      </c>
      <c r="L170" s="81" t="s">
        <v>401</v>
      </c>
    </row>
    <row r="171" spans="1:12" ht="19.2" x14ac:dyDescent="0.45">
      <c r="A171" s="48" t="s">
        <v>402</v>
      </c>
      <c r="B171" s="41" t="s">
        <v>36</v>
      </c>
      <c r="C171" s="41">
        <v>16</v>
      </c>
      <c r="D171" s="41" t="s">
        <v>349</v>
      </c>
      <c r="E171" s="41" t="s">
        <v>38</v>
      </c>
      <c r="F171" s="41">
        <v>202</v>
      </c>
      <c r="G171" s="41"/>
      <c r="H171" s="41"/>
      <c r="I171" s="41" t="s">
        <v>60</v>
      </c>
      <c r="J171" s="41" t="s">
        <v>41</v>
      </c>
      <c r="K171" s="41" t="s">
        <v>403</v>
      </c>
      <c r="L171" s="81" t="s">
        <v>356</v>
      </c>
    </row>
    <row r="172" spans="1:12" ht="19.2" x14ac:dyDescent="0.45">
      <c r="A172" s="48" t="s">
        <v>404</v>
      </c>
      <c r="B172" s="41" t="s">
        <v>59</v>
      </c>
      <c r="C172" s="41">
        <v>17</v>
      </c>
      <c r="D172" s="41" t="s">
        <v>405</v>
      </c>
      <c r="E172" s="41" t="s">
        <v>38</v>
      </c>
      <c r="F172" s="41">
        <v>187.5</v>
      </c>
      <c r="G172" s="41"/>
      <c r="H172" s="41"/>
      <c r="I172" s="41" t="s">
        <v>40</v>
      </c>
      <c r="J172" s="41" t="s">
        <v>61</v>
      </c>
      <c r="K172" s="41" t="s">
        <v>406</v>
      </c>
      <c r="L172" s="81" t="s">
        <v>401</v>
      </c>
    </row>
    <row r="173" spans="1:12" ht="19.2" x14ac:dyDescent="0.45">
      <c r="A173" s="48" t="s">
        <v>407</v>
      </c>
      <c r="B173" s="41" t="s">
        <v>59</v>
      </c>
      <c r="C173" s="41">
        <v>17</v>
      </c>
      <c r="D173" s="41" t="s">
        <v>405</v>
      </c>
      <c r="E173" s="41" t="s">
        <v>38</v>
      </c>
      <c r="F173" s="41">
        <v>187.5</v>
      </c>
      <c r="G173" s="41"/>
      <c r="H173" s="41"/>
      <c r="I173" s="41" t="s">
        <v>40</v>
      </c>
      <c r="J173" s="41" t="s">
        <v>61</v>
      </c>
      <c r="K173" s="41" t="s">
        <v>406</v>
      </c>
      <c r="L173" s="81" t="s">
        <v>401</v>
      </c>
    </row>
    <row r="174" spans="1:12" ht="19.2" x14ac:dyDescent="0.45">
      <c r="A174" s="48" t="s">
        <v>408</v>
      </c>
      <c r="B174" s="41" t="s">
        <v>59</v>
      </c>
      <c r="C174" s="41">
        <v>17</v>
      </c>
      <c r="D174" s="41" t="s">
        <v>405</v>
      </c>
      <c r="E174" s="41" t="s">
        <v>38</v>
      </c>
      <c r="F174" s="41">
        <v>187.5</v>
      </c>
      <c r="G174" s="41"/>
      <c r="H174" s="41"/>
      <c r="I174" s="41" t="s">
        <v>40</v>
      </c>
      <c r="J174" s="41" t="s">
        <v>61</v>
      </c>
      <c r="K174" s="41" t="s">
        <v>406</v>
      </c>
      <c r="L174" s="81" t="s">
        <v>401</v>
      </c>
    </row>
    <row r="175" spans="1:12" ht="19.2" x14ac:dyDescent="0.45">
      <c r="A175" s="48" t="s">
        <v>409</v>
      </c>
      <c r="B175" s="41" t="s">
        <v>59</v>
      </c>
      <c r="C175" s="41">
        <v>17</v>
      </c>
      <c r="D175" s="41" t="s">
        <v>405</v>
      </c>
      <c r="E175" s="41" t="s">
        <v>38</v>
      </c>
      <c r="F175" s="41">
        <v>187.5</v>
      </c>
      <c r="G175" s="41"/>
      <c r="H175" s="41"/>
      <c r="I175" s="41" t="s">
        <v>40</v>
      </c>
      <c r="J175" s="41" t="s">
        <v>61</v>
      </c>
      <c r="K175" s="41" t="s">
        <v>406</v>
      </c>
      <c r="L175" s="81" t="s">
        <v>401</v>
      </c>
    </row>
    <row r="176" spans="1:12" ht="19.2" x14ac:dyDescent="0.45">
      <c r="A176" s="48" t="s">
        <v>410</v>
      </c>
      <c r="B176" s="41" t="s">
        <v>59</v>
      </c>
      <c r="C176" s="41">
        <v>17</v>
      </c>
      <c r="D176" s="41" t="s">
        <v>405</v>
      </c>
      <c r="E176" s="41" t="s">
        <v>38</v>
      </c>
      <c r="F176" s="41">
        <v>100</v>
      </c>
      <c r="G176" s="41"/>
      <c r="H176" s="41"/>
      <c r="I176" s="41" t="s">
        <v>40</v>
      </c>
      <c r="J176" s="41" t="s">
        <v>61</v>
      </c>
      <c r="K176" s="41" t="s">
        <v>406</v>
      </c>
      <c r="L176" s="81" t="s">
        <v>401</v>
      </c>
    </row>
    <row r="177" spans="1:12" ht="19.2" x14ac:dyDescent="0.45">
      <c r="A177" s="48" t="s">
        <v>411</v>
      </c>
      <c r="B177" s="41" t="s">
        <v>59</v>
      </c>
      <c r="C177" s="41">
        <v>17</v>
      </c>
      <c r="D177" s="41" t="s">
        <v>405</v>
      </c>
      <c r="E177" s="41" t="s">
        <v>38</v>
      </c>
      <c r="F177" s="41">
        <v>350</v>
      </c>
      <c r="G177" s="41"/>
      <c r="H177" s="41"/>
      <c r="I177" s="41" t="s">
        <v>40</v>
      </c>
      <c r="J177" s="41" t="s">
        <v>61</v>
      </c>
      <c r="K177" s="41" t="s">
        <v>406</v>
      </c>
      <c r="L177" s="81" t="s">
        <v>401</v>
      </c>
    </row>
    <row r="178" spans="1:12" ht="19.2" x14ac:dyDescent="0.45">
      <c r="A178" s="48" t="s">
        <v>412</v>
      </c>
      <c r="B178" s="41" t="s">
        <v>59</v>
      </c>
      <c r="C178" s="41">
        <v>17</v>
      </c>
      <c r="D178" s="41" t="s">
        <v>405</v>
      </c>
      <c r="E178" s="41" t="s">
        <v>38</v>
      </c>
      <c r="F178" s="41">
        <v>350</v>
      </c>
      <c r="G178" s="41"/>
      <c r="H178" s="41"/>
      <c r="I178" s="41" t="s">
        <v>40</v>
      </c>
      <c r="J178" s="41" t="s">
        <v>61</v>
      </c>
      <c r="K178" s="41" t="s">
        <v>406</v>
      </c>
      <c r="L178" s="81" t="s">
        <v>401</v>
      </c>
    </row>
    <row r="179" spans="1:12" ht="19.2" x14ac:dyDescent="0.45">
      <c r="A179" s="48" t="s">
        <v>413</v>
      </c>
      <c r="B179" s="41" t="s">
        <v>59</v>
      </c>
      <c r="C179" s="41">
        <v>17</v>
      </c>
      <c r="D179" s="41" t="s">
        <v>405</v>
      </c>
      <c r="E179" s="41" t="s">
        <v>38</v>
      </c>
      <c r="F179" s="41">
        <v>175</v>
      </c>
      <c r="G179" s="41"/>
      <c r="H179" s="41"/>
      <c r="I179" s="41" t="s">
        <v>40</v>
      </c>
      <c r="J179" s="41" t="s">
        <v>61</v>
      </c>
      <c r="K179" s="41" t="s">
        <v>406</v>
      </c>
      <c r="L179" s="81" t="s">
        <v>401</v>
      </c>
    </row>
    <row r="180" spans="1:12" ht="19.2" x14ac:dyDescent="0.45">
      <c r="A180" s="48" t="s">
        <v>414</v>
      </c>
      <c r="B180" s="41" t="s">
        <v>59</v>
      </c>
      <c r="C180" s="41">
        <v>17</v>
      </c>
      <c r="D180" s="41" t="s">
        <v>405</v>
      </c>
      <c r="E180" s="41" t="s">
        <v>38</v>
      </c>
      <c r="F180" s="41">
        <v>175</v>
      </c>
      <c r="G180" s="41"/>
      <c r="H180" s="41"/>
      <c r="I180" s="41" t="s">
        <v>40</v>
      </c>
      <c r="J180" s="41" t="s">
        <v>61</v>
      </c>
      <c r="K180" s="41" t="s">
        <v>406</v>
      </c>
      <c r="L180" s="81" t="s">
        <v>401</v>
      </c>
    </row>
    <row r="181" spans="1:12" ht="19.2" x14ac:dyDescent="0.45">
      <c r="A181" s="48" t="s">
        <v>415</v>
      </c>
      <c r="B181" s="41" t="s">
        <v>59</v>
      </c>
      <c r="C181" s="41">
        <v>17</v>
      </c>
      <c r="D181" s="41" t="s">
        <v>405</v>
      </c>
      <c r="E181" s="41" t="s">
        <v>38</v>
      </c>
      <c r="F181" s="41">
        <v>6.12</v>
      </c>
      <c r="G181" s="41"/>
      <c r="H181" s="41"/>
      <c r="I181" s="41" t="s">
        <v>40</v>
      </c>
      <c r="J181" s="41" t="s">
        <v>61</v>
      </c>
      <c r="K181" s="41" t="s">
        <v>184</v>
      </c>
      <c r="L181" s="81" t="s">
        <v>210</v>
      </c>
    </row>
    <row r="182" spans="1:12" ht="19.2" x14ac:dyDescent="0.45">
      <c r="A182" s="48" t="s">
        <v>416</v>
      </c>
      <c r="B182" s="41" t="s">
        <v>59</v>
      </c>
      <c r="C182" s="41">
        <v>17</v>
      </c>
      <c r="D182" s="41" t="s">
        <v>405</v>
      </c>
      <c r="E182" s="41" t="s">
        <v>38</v>
      </c>
      <c r="F182" s="41">
        <v>176</v>
      </c>
      <c r="G182" s="41"/>
      <c r="H182" s="41"/>
      <c r="I182" s="41" t="s">
        <v>40</v>
      </c>
      <c r="J182" s="41" t="s">
        <v>99</v>
      </c>
      <c r="K182" s="41" t="s">
        <v>417</v>
      </c>
      <c r="L182" s="81" t="s">
        <v>210</v>
      </c>
    </row>
    <row r="183" spans="1:12" ht="19.2" x14ac:dyDescent="0.45">
      <c r="A183" s="48" t="s">
        <v>418</v>
      </c>
      <c r="B183" s="41" t="s">
        <v>59</v>
      </c>
      <c r="C183" s="41">
        <v>17</v>
      </c>
      <c r="D183" s="41" t="s">
        <v>405</v>
      </c>
      <c r="E183" s="41" t="s">
        <v>38</v>
      </c>
      <c r="F183" s="41">
        <v>2.5</v>
      </c>
      <c r="G183" s="41"/>
      <c r="H183" s="41"/>
      <c r="I183" s="41" t="s">
        <v>40</v>
      </c>
      <c r="J183" s="41" t="s">
        <v>99</v>
      </c>
      <c r="K183" s="41" t="s">
        <v>171</v>
      </c>
      <c r="L183" s="81" t="s">
        <v>210</v>
      </c>
    </row>
    <row r="184" spans="1:12" ht="19.2" x14ac:dyDescent="0.45">
      <c r="A184" s="48" t="s">
        <v>419</v>
      </c>
      <c r="B184" s="41" t="s">
        <v>59</v>
      </c>
      <c r="C184" s="41">
        <v>17</v>
      </c>
      <c r="D184" s="41" t="s">
        <v>405</v>
      </c>
      <c r="E184" s="41" t="s">
        <v>38</v>
      </c>
      <c r="F184" s="41">
        <v>172.5</v>
      </c>
      <c r="G184" s="41"/>
      <c r="H184" s="41"/>
      <c r="I184" s="41" t="s">
        <v>60</v>
      </c>
      <c r="J184" s="41" t="s">
        <v>99</v>
      </c>
      <c r="K184" s="41" t="s">
        <v>420</v>
      </c>
      <c r="L184" s="81" t="s">
        <v>210</v>
      </c>
    </row>
    <row r="185" spans="1:12" ht="19.2" x14ac:dyDescent="0.45">
      <c r="A185" s="48" t="s">
        <v>421</v>
      </c>
      <c r="B185" s="41" t="s">
        <v>59</v>
      </c>
      <c r="C185" s="41">
        <v>17</v>
      </c>
      <c r="D185" s="41" t="s">
        <v>405</v>
      </c>
      <c r="E185" s="41" t="s">
        <v>38</v>
      </c>
      <c r="F185" s="41">
        <v>150.9</v>
      </c>
      <c r="G185" s="41"/>
      <c r="H185" s="41"/>
      <c r="I185" s="41" t="s">
        <v>60</v>
      </c>
      <c r="J185" s="41" t="s">
        <v>99</v>
      </c>
      <c r="K185" s="41" t="s">
        <v>422</v>
      </c>
      <c r="L185" s="81" t="s">
        <v>356</v>
      </c>
    </row>
    <row r="186" spans="1:12" ht="19.2" x14ac:dyDescent="0.45">
      <c r="A186" s="48" t="s">
        <v>423</v>
      </c>
      <c r="B186" s="41" t="s">
        <v>59</v>
      </c>
      <c r="C186" s="41">
        <v>17</v>
      </c>
      <c r="D186" s="41" t="s">
        <v>405</v>
      </c>
      <c r="E186" s="41" t="s">
        <v>38</v>
      </c>
      <c r="F186" s="41">
        <v>288</v>
      </c>
      <c r="G186" s="41"/>
      <c r="H186" s="41"/>
      <c r="I186" s="41" t="s">
        <v>40</v>
      </c>
      <c r="J186" s="41" t="s">
        <v>79</v>
      </c>
      <c r="K186" s="41" t="s">
        <v>424</v>
      </c>
      <c r="L186" s="81" t="s">
        <v>210</v>
      </c>
    </row>
    <row r="187" spans="1:12" ht="19.2" x14ac:dyDescent="0.45">
      <c r="A187" s="48" t="s">
        <v>425</v>
      </c>
      <c r="B187" s="41" t="s">
        <v>64</v>
      </c>
      <c r="C187" s="41">
        <v>17</v>
      </c>
      <c r="D187" s="41" t="s">
        <v>405</v>
      </c>
      <c r="E187" s="41" t="s">
        <v>38</v>
      </c>
      <c r="F187" s="41">
        <v>90</v>
      </c>
      <c r="G187" s="41"/>
      <c r="H187" s="41"/>
      <c r="I187" s="41" t="s">
        <v>40</v>
      </c>
      <c r="J187" s="41" t="s">
        <v>65</v>
      </c>
      <c r="K187" s="41" t="s">
        <v>426</v>
      </c>
      <c r="L187" s="81"/>
    </row>
    <row r="188" spans="1:12" ht="19.2" x14ac:dyDescent="0.45">
      <c r="A188" s="48" t="s">
        <v>427</v>
      </c>
      <c r="B188" s="41" t="s">
        <v>64</v>
      </c>
      <c r="C188" s="41">
        <v>17</v>
      </c>
      <c r="D188" s="41" t="s">
        <v>405</v>
      </c>
      <c r="E188" s="41" t="s">
        <v>428</v>
      </c>
      <c r="F188" s="41">
        <v>17</v>
      </c>
      <c r="G188" s="41"/>
      <c r="H188" s="41"/>
      <c r="I188" s="41" t="s">
        <v>40</v>
      </c>
      <c r="J188" s="41" t="s">
        <v>65</v>
      </c>
      <c r="K188" s="41" t="s">
        <v>429</v>
      </c>
      <c r="L188" s="81" t="s">
        <v>210</v>
      </c>
    </row>
    <row r="189" spans="1:12" ht="19.2" x14ac:dyDescent="0.45">
      <c r="A189" s="48" t="s">
        <v>430</v>
      </c>
      <c r="B189" s="41" t="s">
        <v>64</v>
      </c>
      <c r="C189" s="41">
        <v>17</v>
      </c>
      <c r="D189" s="41" t="s">
        <v>405</v>
      </c>
      <c r="E189" s="41" t="s">
        <v>46</v>
      </c>
      <c r="F189" s="41">
        <v>110</v>
      </c>
      <c r="G189" s="41"/>
      <c r="H189" s="41"/>
      <c r="I189" s="41" t="s">
        <v>40</v>
      </c>
      <c r="J189" s="41" t="s">
        <v>65</v>
      </c>
      <c r="K189" s="41" t="s">
        <v>431</v>
      </c>
      <c r="L189" s="81" t="s">
        <v>210</v>
      </c>
    </row>
    <row r="190" spans="1:12" ht="19.2" x14ac:dyDescent="0.45">
      <c r="A190" s="48" t="s">
        <v>432</v>
      </c>
      <c r="B190" s="41" t="s">
        <v>45</v>
      </c>
      <c r="C190" s="41">
        <v>17</v>
      </c>
      <c r="D190" s="41" t="s">
        <v>405</v>
      </c>
      <c r="E190" s="41" t="s">
        <v>1135</v>
      </c>
      <c r="F190" s="41">
        <v>20</v>
      </c>
      <c r="G190" s="41"/>
      <c r="H190" s="41"/>
      <c r="I190" s="41" t="s">
        <v>60</v>
      </c>
      <c r="J190" s="41" t="s">
        <v>272</v>
      </c>
      <c r="K190" s="41" t="s">
        <v>433</v>
      </c>
      <c r="L190" s="81" t="s">
        <v>210</v>
      </c>
    </row>
    <row r="191" spans="1:12" ht="19.2" x14ac:dyDescent="0.45">
      <c r="A191" s="48" t="s">
        <v>434</v>
      </c>
      <c r="B191" s="41" t="s">
        <v>45</v>
      </c>
      <c r="C191" s="41">
        <v>17</v>
      </c>
      <c r="D191" s="41" t="s">
        <v>405</v>
      </c>
      <c r="E191" s="41" t="s">
        <v>38</v>
      </c>
      <c r="F191" s="41">
        <v>302</v>
      </c>
      <c r="G191" s="41"/>
      <c r="H191" s="41"/>
      <c r="I191" s="41" t="s">
        <v>40</v>
      </c>
      <c r="J191" s="41" t="s">
        <v>88</v>
      </c>
      <c r="K191" s="41" t="s">
        <v>161</v>
      </c>
      <c r="L191" s="81" t="s">
        <v>210</v>
      </c>
    </row>
    <row r="192" spans="1:12" ht="19.2" x14ac:dyDescent="0.45">
      <c r="A192" s="48" t="s">
        <v>435</v>
      </c>
      <c r="B192" s="41" t="s">
        <v>45</v>
      </c>
      <c r="C192" s="41">
        <v>17</v>
      </c>
      <c r="D192" s="41" t="s">
        <v>405</v>
      </c>
      <c r="E192" s="41" t="s">
        <v>38</v>
      </c>
      <c r="F192" s="41">
        <v>302</v>
      </c>
      <c r="G192" s="41"/>
      <c r="H192" s="41"/>
      <c r="I192" s="41" t="s">
        <v>40</v>
      </c>
      <c r="J192" s="41" t="s">
        <v>88</v>
      </c>
      <c r="K192" s="41" t="s">
        <v>161</v>
      </c>
      <c r="L192" s="81" t="s">
        <v>210</v>
      </c>
    </row>
    <row r="193" spans="1:12" ht="19.2" x14ac:dyDescent="0.45">
      <c r="A193" s="48" t="s">
        <v>436</v>
      </c>
      <c r="B193" s="41" t="s">
        <v>45</v>
      </c>
      <c r="C193" s="41">
        <v>17</v>
      </c>
      <c r="D193" s="41" t="s">
        <v>405</v>
      </c>
      <c r="E193" s="41" t="s">
        <v>38</v>
      </c>
      <c r="F193" s="41">
        <v>302</v>
      </c>
      <c r="G193" s="41"/>
      <c r="H193" s="41"/>
      <c r="I193" s="41" t="s">
        <v>40</v>
      </c>
      <c r="J193" s="41" t="s">
        <v>88</v>
      </c>
      <c r="K193" s="41" t="s">
        <v>161</v>
      </c>
      <c r="L193" s="81" t="s">
        <v>172</v>
      </c>
    </row>
    <row r="194" spans="1:12" ht="19.2" x14ac:dyDescent="0.45">
      <c r="A194" s="48" t="s">
        <v>437</v>
      </c>
      <c r="B194" s="41" t="s">
        <v>45</v>
      </c>
      <c r="C194" s="41">
        <v>17</v>
      </c>
      <c r="D194" s="41" t="s">
        <v>405</v>
      </c>
      <c r="E194" s="41" t="s">
        <v>38</v>
      </c>
      <c r="F194" s="41">
        <v>302</v>
      </c>
      <c r="G194" s="41"/>
      <c r="H194" s="41"/>
      <c r="I194" s="41" t="s">
        <v>40</v>
      </c>
      <c r="J194" s="41" t="s">
        <v>88</v>
      </c>
      <c r="K194" s="41" t="s">
        <v>161</v>
      </c>
      <c r="L194" s="81" t="s">
        <v>210</v>
      </c>
    </row>
    <row r="195" spans="1:12" ht="19.2" x14ac:dyDescent="0.45">
      <c r="A195" s="48" t="s">
        <v>438</v>
      </c>
      <c r="B195" s="41" t="s">
        <v>45</v>
      </c>
      <c r="C195" s="41">
        <v>17</v>
      </c>
      <c r="D195" s="41" t="s">
        <v>405</v>
      </c>
      <c r="E195" s="41" t="s">
        <v>38</v>
      </c>
      <c r="F195" s="41">
        <v>252</v>
      </c>
      <c r="G195" s="41"/>
      <c r="H195" s="41"/>
      <c r="I195" s="41" t="s">
        <v>40</v>
      </c>
      <c r="J195" s="41" t="s">
        <v>88</v>
      </c>
      <c r="K195" s="41" t="s">
        <v>439</v>
      </c>
      <c r="L195" s="81" t="s">
        <v>356</v>
      </c>
    </row>
    <row r="196" spans="1:12" ht="19.2" x14ac:dyDescent="0.45">
      <c r="A196" s="48" t="s">
        <v>440</v>
      </c>
      <c r="B196" s="41" t="s">
        <v>45</v>
      </c>
      <c r="C196" s="41">
        <v>17</v>
      </c>
      <c r="D196" s="41" t="s">
        <v>405</v>
      </c>
      <c r="E196" s="41" t="s">
        <v>38</v>
      </c>
      <c r="F196" s="41">
        <v>252</v>
      </c>
      <c r="G196" s="41"/>
      <c r="H196" s="41"/>
      <c r="I196" s="41" t="s">
        <v>40</v>
      </c>
      <c r="J196" s="41" t="s">
        <v>88</v>
      </c>
      <c r="K196" s="41" t="s">
        <v>439</v>
      </c>
      <c r="L196" s="81" t="s">
        <v>356</v>
      </c>
    </row>
    <row r="197" spans="1:12" ht="19.2" x14ac:dyDescent="0.45">
      <c r="A197" s="48" t="s">
        <v>441</v>
      </c>
      <c r="B197" s="41" t="s">
        <v>45</v>
      </c>
      <c r="C197" s="41">
        <v>17</v>
      </c>
      <c r="D197" s="41" t="s">
        <v>405</v>
      </c>
      <c r="E197" s="41" t="s">
        <v>38</v>
      </c>
      <c r="F197" s="41">
        <v>134</v>
      </c>
      <c r="G197" s="41"/>
      <c r="H197" s="41"/>
      <c r="I197" s="41" t="s">
        <v>40</v>
      </c>
      <c r="J197" s="41" t="s">
        <v>88</v>
      </c>
      <c r="K197" s="41" t="s">
        <v>178</v>
      </c>
      <c r="L197" s="81" t="s">
        <v>210</v>
      </c>
    </row>
    <row r="198" spans="1:12" ht="19.2" x14ac:dyDescent="0.45">
      <c r="A198" s="48" t="s">
        <v>442</v>
      </c>
      <c r="B198" s="41" t="s">
        <v>45</v>
      </c>
      <c r="C198" s="41">
        <v>17</v>
      </c>
      <c r="D198" s="41" t="s">
        <v>405</v>
      </c>
      <c r="E198" s="41" t="s">
        <v>38</v>
      </c>
      <c r="F198" s="41">
        <v>300</v>
      </c>
      <c r="G198" s="41"/>
      <c r="H198" s="41"/>
      <c r="I198" s="41" t="s">
        <v>40</v>
      </c>
      <c r="J198" s="41" t="s">
        <v>48</v>
      </c>
      <c r="K198" s="41" t="s">
        <v>275</v>
      </c>
      <c r="L198" s="81" t="s">
        <v>172</v>
      </c>
    </row>
    <row r="199" spans="1:12" ht="19.2" x14ac:dyDescent="0.45">
      <c r="A199" s="48" t="s">
        <v>443</v>
      </c>
      <c r="B199" s="41" t="s">
        <v>45</v>
      </c>
      <c r="C199" s="41">
        <v>17</v>
      </c>
      <c r="D199" s="41" t="s">
        <v>405</v>
      </c>
      <c r="E199" s="41" t="s">
        <v>38</v>
      </c>
      <c r="F199" s="41">
        <v>252</v>
      </c>
      <c r="G199" s="41"/>
      <c r="H199" s="41"/>
      <c r="I199" s="41" t="s">
        <v>40</v>
      </c>
      <c r="J199" s="41" t="s">
        <v>48</v>
      </c>
      <c r="K199" s="41" t="s">
        <v>444</v>
      </c>
      <c r="L199" s="81" t="s">
        <v>210</v>
      </c>
    </row>
    <row r="200" spans="1:12" ht="19.2" x14ac:dyDescent="0.45">
      <c r="A200" s="48" t="s">
        <v>445</v>
      </c>
      <c r="B200" s="41" t="s">
        <v>45</v>
      </c>
      <c r="C200" s="41">
        <v>17</v>
      </c>
      <c r="D200" s="41" t="s">
        <v>405</v>
      </c>
      <c r="E200" s="41" t="s">
        <v>38</v>
      </c>
      <c r="F200" s="41">
        <v>252</v>
      </c>
      <c r="G200" s="41"/>
      <c r="H200" s="41"/>
      <c r="I200" s="41" t="s">
        <v>40</v>
      </c>
      <c r="J200" s="41" t="s">
        <v>48</v>
      </c>
      <c r="K200" s="41" t="s">
        <v>444</v>
      </c>
      <c r="L200" s="81" t="s">
        <v>210</v>
      </c>
    </row>
    <row r="201" spans="1:12" ht="19.2" x14ac:dyDescent="0.45">
      <c r="A201" s="48" t="s">
        <v>446</v>
      </c>
      <c r="B201" s="41" t="s">
        <v>59</v>
      </c>
      <c r="C201" s="41">
        <v>17</v>
      </c>
      <c r="D201" s="41" t="s">
        <v>405</v>
      </c>
      <c r="E201" s="41" t="s">
        <v>38</v>
      </c>
      <c r="F201" s="41">
        <v>303.60000000000002</v>
      </c>
      <c r="G201" s="41"/>
      <c r="H201" s="41"/>
      <c r="I201" s="41" t="s">
        <v>40</v>
      </c>
      <c r="J201" s="41" t="s">
        <v>61</v>
      </c>
      <c r="K201" s="41" t="s">
        <v>447</v>
      </c>
      <c r="L201" s="81" t="s">
        <v>210</v>
      </c>
    </row>
    <row r="202" spans="1:12" ht="19.2" x14ac:dyDescent="0.45">
      <c r="A202" s="48" t="s">
        <v>448</v>
      </c>
      <c r="B202" s="41" t="s">
        <v>59</v>
      </c>
      <c r="C202" s="41">
        <v>17</v>
      </c>
      <c r="D202" s="41" t="s">
        <v>405</v>
      </c>
      <c r="E202" s="41" t="s">
        <v>38</v>
      </c>
      <c r="F202" s="41">
        <v>200</v>
      </c>
      <c r="G202" s="41"/>
      <c r="H202" s="41"/>
      <c r="I202" s="41" t="s">
        <v>60</v>
      </c>
      <c r="J202" s="41" t="s">
        <v>61</v>
      </c>
      <c r="K202" s="41" t="s">
        <v>447</v>
      </c>
      <c r="L202" s="81" t="s">
        <v>401</v>
      </c>
    </row>
    <row r="203" spans="1:12" ht="19.2" x14ac:dyDescent="0.45">
      <c r="A203" s="48" t="s">
        <v>449</v>
      </c>
      <c r="B203" s="41" t="s">
        <v>36</v>
      </c>
      <c r="C203" s="41">
        <v>17</v>
      </c>
      <c r="D203" s="41" t="s">
        <v>405</v>
      </c>
      <c r="E203" s="41" t="s">
        <v>38</v>
      </c>
      <c r="F203" s="41">
        <v>200</v>
      </c>
      <c r="G203" s="41"/>
      <c r="H203" s="41"/>
      <c r="I203" s="41" t="s">
        <v>40</v>
      </c>
      <c r="J203" s="41" t="s">
        <v>41</v>
      </c>
      <c r="K203" s="41" t="s">
        <v>450</v>
      </c>
      <c r="L203" s="81" t="s">
        <v>210</v>
      </c>
    </row>
    <row r="204" spans="1:12" ht="19.2" x14ac:dyDescent="0.45">
      <c r="A204" s="48" t="s">
        <v>451</v>
      </c>
      <c r="B204" s="41" t="s">
        <v>59</v>
      </c>
      <c r="C204" s="41">
        <v>17</v>
      </c>
      <c r="D204" s="41" t="s">
        <v>405</v>
      </c>
      <c r="E204" s="41" t="s">
        <v>38</v>
      </c>
      <c r="F204" s="41">
        <v>100</v>
      </c>
      <c r="G204" s="41"/>
      <c r="H204" s="41"/>
      <c r="I204" s="41" t="s">
        <v>60</v>
      </c>
      <c r="J204" s="41" t="s">
        <v>61</v>
      </c>
      <c r="K204" s="41" t="s">
        <v>452</v>
      </c>
      <c r="L204" s="81" t="s">
        <v>401</v>
      </c>
    </row>
    <row r="205" spans="1:12" ht="19.2" x14ac:dyDescent="0.45">
      <c r="A205" s="48" t="s">
        <v>453</v>
      </c>
      <c r="B205" s="41" t="s">
        <v>59</v>
      </c>
      <c r="C205" s="41">
        <v>17</v>
      </c>
      <c r="D205" s="41" t="s">
        <v>405</v>
      </c>
      <c r="E205" s="41" t="s">
        <v>38</v>
      </c>
      <c r="F205" s="41">
        <v>600</v>
      </c>
      <c r="G205" s="41"/>
      <c r="H205" s="41"/>
      <c r="I205" s="41" t="s">
        <v>40</v>
      </c>
      <c r="J205" s="41" t="s">
        <v>99</v>
      </c>
      <c r="K205" s="41" t="s">
        <v>454</v>
      </c>
      <c r="L205" s="81" t="s">
        <v>210</v>
      </c>
    </row>
    <row r="206" spans="1:12" ht="19.2" x14ac:dyDescent="0.45">
      <c r="A206" s="48" t="s">
        <v>455</v>
      </c>
      <c r="B206" s="41" t="s">
        <v>45</v>
      </c>
      <c r="C206" s="41">
        <v>17</v>
      </c>
      <c r="D206" s="41" t="s">
        <v>405</v>
      </c>
      <c r="E206" s="41" t="s">
        <v>38</v>
      </c>
      <c r="F206" s="41">
        <v>302</v>
      </c>
      <c r="G206" s="41"/>
      <c r="H206" s="41"/>
      <c r="I206" s="41" t="s">
        <v>40</v>
      </c>
      <c r="J206" s="41" t="s">
        <v>88</v>
      </c>
      <c r="K206" s="41" t="s">
        <v>456</v>
      </c>
      <c r="L206" s="81" t="s">
        <v>356</v>
      </c>
    </row>
    <row r="207" spans="1:12" ht="19.2" x14ac:dyDescent="0.45">
      <c r="A207" s="48" t="s">
        <v>457</v>
      </c>
      <c r="B207" s="41" t="s">
        <v>59</v>
      </c>
      <c r="C207" s="41">
        <v>17</v>
      </c>
      <c r="D207" s="41" t="s">
        <v>405</v>
      </c>
      <c r="E207" s="41" t="s">
        <v>46</v>
      </c>
      <c r="F207" s="41">
        <v>73.5</v>
      </c>
      <c r="G207" s="41"/>
      <c r="H207" s="41"/>
      <c r="I207" s="41" t="s">
        <v>60</v>
      </c>
      <c r="J207" s="41" t="s">
        <v>61</v>
      </c>
      <c r="K207" s="41" t="s">
        <v>458</v>
      </c>
      <c r="L207" s="81" t="s">
        <v>210</v>
      </c>
    </row>
    <row r="208" spans="1:12" ht="19.2" x14ac:dyDescent="0.45">
      <c r="A208" s="48" t="s">
        <v>459</v>
      </c>
      <c r="B208" s="41" t="s">
        <v>82</v>
      </c>
      <c r="C208" s="41">
        <v>17</v>
      </c>
      <c r="D208" s="41" t="s">
        <v>405</v>
      </c>
      <c r="E208" s="41" t="s">
        <v>38</v>
      </c>
      <c r="F208" s="41">
        <v>200</v>
      </c>
      <c r="G208" s="41"/>
      <c r="H208" s="41"/>
      <c r="I208" s="41" t="s">
        <v>40</v>
      </c>
      <c r="J208" s="41" t="s">
        <v>84</v>
      </c>
      <c r="K208" s="41" t="s">
        <v>460</v>
      </c>
      <c r="L208" s="81" t="s">
        <v>401</v>
      </c>
    </row>
    <row r="209" spans="1:12" ht="19.2" x14ac:dyDescent="0.45">
      <c r="A209" s="48" t="s">
        <v>461</v>
      </c>
      <c r="B209" s="41" t="s">
        <v>36</v>
      </c>
      <c r="C209" s="41">
        <v>17</v>
      </c>
      <c r="D209" s="41" t="s">
        <v>405</v>
      </c>
      <c r="E209" s="41" t="s">
        <v>38</v>
      </c>
      <c r="F209" s="41">
        <v>98.9</v>
      </c>
      <c r="G209" s="41"/>
      <c r="H209" s="41"/>
      <c r="I209" s="41" t="s">
        <v>40</v>
      </c>
      <c r="J209" s="41" t="s">
        <v>41</v>
      </c>
      <c r="K209" s="41" t="s">
        <v>462</v>
      </c>
      <c r="L209" s="81" t="s">
        <v>210</v>
      </c>
    </row>
    <row r="210" spans="1:12" ht="19.2" x14ac:dyDescent="0.45">
      <c r="A210" s="48" t="s">
        <v>463</v>
      </c>
      <c r="B210" s="41" t="s">
        <v>36</v>
      </c>
      <c r="C210" s="41">
        <v>17</v>
      </c>
      <c r="D210" s="41" t="s">
        <v>405</v>
      </c>
      <c r="E210" s="41" t="s">
        <v>38</v>
      </c>
      <c r="F210" s="41">
        <v>44.6</v>
      </c>
      <c r="G210" s="41"/>
      <c r="H210" s="41"/>
      <c r="I210" s="41" t="s">
        <v>40</v>
      </c>
      <c r="J210" s="41" t="s">
        <v>41</v>
      </c>
      <c r="K210" s="41" t="s">
        <v>464</v>
      </c>
      <c r="L210" s="81" t="s">
        <v>210</v>
      </c>
    </row>
    <row r="211" spans="1:12" ht="19.2" x14ac:dyDescent="0.45">
      <c r="A211" s="48" t="s">
        <v>465</v>
      </c>
      <c r="B211" s="41" t="s">
        <v>82</v>
      </c>
      <c r="C211" s="41">
        <v>17</v>
      </c>
      <c r="D211" s="41" t="s">
        <v>405</v>
      </c>
      <c r="E211" s="41" t="s">
        <v>46</v>
      </c>
      <c r="F211" s="41">
        <v>40</v>
      </c>
      <c r="G211" s="41"/>
      <c r="H211" s="41"/>
      <c r="I211" s="41" t="s">
        <v>40</v>
      </c>
      <c r="J211" s="41" t="s">
        <v>84</v>
      </c>
      <c r="K211" s="41" t="s">
        <v>466</v>
      </c>
      <c r="L211" s="81" t="s">
        <v>401</v>
      </c>
    </row>
    <row r="212" spans="1:12" ht="19.2" x14ac:dyDescent="0.45">
      <c r="A212" s="48" t="s">
        <v>467</v>
      </c>
      <c r="B212" s="41" t="s">
        <v>36</v>
      </c>
      <c r="C212" s="41">
        <v>17</v>
      </c>
      <c r="D212" s="41" t="s">
        <v>405</v>
      </c>
      <c r="E212" s="41" t="s">
        <v>38</v>
      </c>
      <c r="F212" s="41">
        <v>202</v>
      </c>
      <c r="G212" s="41"/>
      <c r="H212" s="41"/>
      <c r="I212" s="41" t="s">
        <v>40</v>
      </c>
      <c r="J212" s="41" t="s">
        <v>41</v>
      </c>
      <c r="K212" s="41" t="s">
        <v>468</v>
      </c>
      <c r="L212" s="81" t="s">
        <v>210</v>
      </c>
    </row>
    <row r="213" spans="1:12" ht="19.2" x14ac:dyDescent="0.45">
      <c r="A213" s="48" t="s">
        <v>469</v>
      </c>
      <c r="B213" s="41" t="s">
        <v>45</v>
      </c>
      <c r="C213" s="41">
        <v>16.5</v>
      </c>
      <c r="D213" s="41" t="s">
        <v>470</v>
      </c>
      <c r="E213" s="41" t="s">
        <v>38</v>
      </c>
      <c r="F213" s="41">
        <v>238</v>
      </c>
      <c r="G213" s="41"/>
      <c r="H213" s="41"/>
      <c r="I213" s="41" t="s">
        <v>60</v>
      </c>
      <c r="J213" s="41" t="s">
        <v>181</v>
      </c>
      <c r="K213" s="41" t="s">
        <v>471</v>
      </c>
      <c r="L213" s="81"/>
    </row>
    <row r="214" spans="1:12" ht="19.2" x14ac:dyDescent="0.45">
      <c r="A214" s="48" t="s">
        <v>472</v>
      </c>
      <c r="B214" s="41" t="s">
        <v>59</v>
      </c>
      <c r="C214" s="41">
        <v>18</v>
      </c>
      <c r="D214" s="41" t="s">
        <v>473</v>
      </c>
      <c r="E214" s="41" t="s">
        <v>46</v>
      </c>
      <c r="F214" s="41">
        <v>52.2</v>
      </c>
      <c r="G214" s="41"/>
      <c r="H214" s="41"/>
      <c r="I214" s="41" t="s">
        <v>40</v>
      </c>
      <c r="J214" s="41" t="s">
        <v>61</v>
      </c>
      <c r="K214" s="41" t="s">
        <v>474</v>
      </c>
      <c r="L214" s="81" t="s">
        <v>475</v>
      </c>
    </row>
    <row r="215" spans="1:12" ht="19.2" x14ac:dyDescent="0.45">
      <c r="A215" s="48" t="s">
        <v>476</v>
      </c>
      <c r="B215" s="41" t="s">
        <v>59</v>
      </c>
      <c r="C215" s="41">
        <v>18</v>
      </c>
      <c r="D215" s="41" t="s">
        <v>473</v>
      </c>
      <c r="E215" s="41" t="s">
        <v>46</v>
      </c>
      <c r="F215" s="41">
        <v>72.5</v>
      </c>
      <c r="G215" s="41"/>
      <c r="H215" s="41"/>
      <c r="I215" s="41" t="s">
        <v>40</v>
      </c>
      <c r="J215" s="41" t="s">
        <v>61</v>
      </c>
      <c r="K215" s="41" t="s">
        <v>477</v>
      </c>
      <c r="L215" s="81" t="s">
        <v>475</v>
      </c>
    </row>
    <row r="216" spans="1:12" ht="19.2" x14ac:dyDescent="0.45">
      <c r="A216" s="48" t="s">
        <v>478</v>
      </c>
      <c r="B216" s="41" t="s">
        <v>59</v>
      </c>
      <c r="C216" s="41">
        <v>18</v>
      </c>
      <c r="D216" s="41" t="s">
        <v>473</v>
      </c>
      <c r="E216" s="41" t="s">
        <v>46</v>
      </c>
      <c r="F216" s="41">
        <v>72.5</v>
      </c>
      <c r="G216" s="41"/>
      <c r="H216" s="41"/>
      <c r="I216" s="41" t="s">
        <v>40</v>
      </c>
      <c r="J216" s="41" t="s">
        <v>61</v>
      </c>
      <c r="K216" s="41" t="s">
        <v>479</v>
      </c>
      <c r="L216" s="81" t="s">
        <v>475</v>
      </c>
    </row>
    <row r="217" spans="1:12" ht="19.2" x14ac:dyDescent="0.45">
      <c r="A217" s="48" t="s">
        <v>480</v>
      </c>
      <c r="B217" s="41" t="s">
        <v>64</v>
      </c>
      <c r="C217" s="41">
        <v>18</v>
      </c>
      <c r="D217" s="41" t="s">
        <v>473</v>
      </c>
      <c r="E217" s="41" t="s">
        <v>38</v>
      </c>
      <c r="F217" s="41">
        <v>200</v>
      </c>
      <c r="G217" s="41"/>
      <c r="H217" s="41"/>
      <c r="I217" s="41" t="s">
        <v>60</v>
      </c>
      <c r="J217" s="41" t="s">
        <v>61</v>
      </c>
      <c r="K217" s="41" t="s">
        <v>481</v>
      </c>
      <c r="L217" s="81" t="s">
        <v>475</v>
      </c>
    </row>
    <row r="218" spans="1:12" ht="19.2" x14ac:dyDescent="0.45">
      <c r="A218" s="48" t="s">
        <v>482</v>
      </c>
      <c r="B218" s="41" t="s">
        <v>59</v>
      </c>
      <c r="C218" s="41">
        <v>18</v>
      </c>
      <c r="D218" s="41" t="s">
        <v>473</v>
      </c>
      <c r="E218" s="41" t="s">
        <v>46</v>
      </c>
      <c r="F218" s="41">
        <v>72.5</v>
      </c>
      <c r="G218" s="41"/>
      <c r="H218" s="41"/>
      <c r="I218" s="41" t="s">
        <v>40</v>
      </c>
      <c r="J218" s="41" t="s">
        <v>483</v>
      </c>
      <c r="K218" s="41" t="s">
        <v>484</v>
      </c>
      <c r="L218" s="81" t="s">
        <v>475</v>
      </c>
    </row>
    <row r="219" spans="1:12" ht="19.2" x14ac:dyDescent="0.45">
      <c r="A219" s="48" t="s">
        <v>485</v>
      </c>
      <c r="B219" s="41" t="s">
        <v>59</v>
      </c>
      <c r="C219" s="41">
        <v>18</v>
      </c>
      <c r="D219" s="41" t="s">
        <v>473</v>
      </c>
      <c r="E219" s="41" t="s">
        <v>46</v>
      </c>
      <c r="F219" s="41">
        <v>101.5</v>
      </c>
      <c r="G219" s="41"/>
      <c r="H219" s="41"/>
      <c r="I219" s="41" t="s">
        <v>60</v>
      </c>
      <c r="J219" s="41" t="s">
        <v>483</v>
      </c>
      <c r="K219" s="41" t="s">
        <v>486</v>
      </c>
      <c r="L219" s="81" t="s">
        <v>475</v>
      </c>
    </row>
    <row r="220" spans="1:12" ht="19.2" x14ac:dyDescent="0.45">
      <c r="A220" s="48" t="s">
        <v>487</v>
      </c>
      <c r="B220" s="41" t="s">
        <v>59</v>
      </c>
      <c r="C220" s="41">
        <v>18</v>
      </c>
      <c r="D220" s="41" t="s">
        <v>473</v>
      </c>
      <c r="E220" s="41" t="s">
        <v>46</v>
      </c>
      <c r="F220" s="41">
        <v>124.7</v>
      </c>
      <c r="G220" s="41"/>
      <c r="H220" s="41"/>
      <c r="I220" s="41" t="s">
        <v>40</v>
      </c>
      <c r="J220" s="41" t="s">
        <v>99</v>
      </c>
      <c r="K220" s="41" t="s">
        <v>488</v>
      </c>
      <c r="L220" s="81" t="s">
        <v>475</v>
      </c>
    </row>
    <row r="221" spans="1:12" ht="19.2" x14ac:dyDescent="0.45">
      <c r="A221" s="48" t="s">
        <v>489</v>
      </c>
      <c r="B221" s="41" t="s">
        <v>59</v>
      </c>
      <c r="C221" s="41">
        <v>18</v>
      </c>
      <c r="D221" s="41" t="s">
        <v>473</v>
      </c>
      <c r="E221" s="41" t="s">
        <v>46</v>
      </c>
      <c r="F221" s="41">
        <v>52.2</v>
      </c>
      <c r="G221" s="41"/>
      <c r="H221" s="41"/>
      <c r="I221" s="41" t="s">
        <v>40</v>
      </c>
      <c r="J221" s="41" t="s">
        <v>99</v>
      </c>
      <c r="K221" s="41" t="s">
        <v>488</v>
      </c>
      <c r="L221" s="81" t="s">
        <v>475</v>
      </c>
    </row>
    <row r="222" spans="1:12" ht="19.2" x14ac:dyDescent="0.45">
      <c r="A222" s="48" t="s">
        <v>490</v>
      </c>
      <c r="B222" s="41" t="s">
        <v>59</v>
      </c>
      <c r="C222" s="41">
        <v>18</v>
      </c>
      <c r="D222" s="41" t="s">
        <v>473</v>
      </c>
      <c r="E222" s="41" t="s">
        <v>38</v>
      </c>
      <c r="F222" s="41">
        <v>140</v>
      </c>
      <c r="G222" s="41"/>
      <c r="H222" s="41"/>
      <c r="I222" s="41" t="s">
        <v>40</v>
      </c>
      <c r="J222" s="41" t="s">
        <v>99</v>
      </c>
      <c r="K222" s="41" t="s">
        <v>230</v>
      </c>
      <c r="L222" s="81" t="s">
        <v>475</v>
      </c>
    </row>
    <row r="223" spans="1:12" ht="19.2" x14ac:dyDescent="0.45">
      <c r="A223" s="48" t="s">
        <v>491</v>
      </c>
      <c r="B223" s="41" t="s">
        <v>59</v>
      </c>
      <c r="C223" s="41">
        <v>18</v>
      </c>
      <c r="D223" s="41" t="s">
        <v>473</v>
      </c>
      <c r="E223" s="41" t="s">
        <v>46</v>
      </c>
      <c r="F223" s="41">
        <v>85</v>
      </c>
      <c r="G223" s="41"/>
      <c r="H223" s="41"/>
      <c r="I223" s="41" t="s">
        <v>60</v>
      </c>
      <c r="J223" s="41" t="s">
        <v>79</v>
      </c>
      <c r="K223" s="41" t="s">
        <v>492</v>
      </c>
      <c r="L223" s="81" t="s">
        <v>475</v>
      </c>
    </row>
    <row r="224" spans="1:12" ht="19.2" x14ac:dyDescent="0.45">
      <c r="A224" s="48" t="s">
        <v>493</v>
      </c>
      <c r="B224" s="41" t="s">
        <v>64</v>
      </c>
      <c r="C224" s="41">
        <v>18</v>
      </c>
      <c r="D224" s="41" t="s">
        <v>473</v>
      </c>
      <c r="E224" s="41" t="s">
        <v>46</v>
      </c>
      <c r="F224" s="41">
        <v>102.6</v>
      </c>
      <c r="G224" s="41"/>
      <c r="H224" s="41"/>
      <c r="I224" s="41" t="s">
        <v>60</v>
      </c>
      <c r="J224" s="41" t="s">
        <v>65</v>
      </c>
      <c r="K224" s="41" t="s">
        <v>494</v>
      </c>
      <c r="L224" s="81" t="s">
        <v>475</v>
      </c>
    </row>
    <row r="225" spans="1:12" ht="19.2" x14ac:dyDescent="0.45">
      <c r="A225" s="48" t="s">
        <v>495</v>
      </c>
      <c r="B225" s="41" t="s">
        <v>64</v>
      </c>
      <c r="C225" s="41">
        <v>18</v>
      </c>
      <c r="D225" s="41" t="s">
        <v>473</v>
      </c>
      <c r="E225" s="41" t="s">
        <v>38</v>
      </c>
      <c r="F225" s="41">
        <v>102</v>
      </c>
      <c r="G225" s="41"/>
      <c r="H225" s="41"/>
      <c r="I225" s="41" t="s">
        <v>60</v>
      </c>
      <c r="J225" s="41" t="s">
        <v>65</v>
      </c>
      <c r="K225" s="41" t="s">
        <v>496</v>
      </c>
      <c r="L225" s="81" t="s">
        <v>475</v>
      </c>
    </row>
    <row r="226" spans="1:12" ht="19.2" x14ac:dyDescent="0.45">
      <c r="A226" s="48" t="s">
        <v>497</v>
      </c>
      <c r="B226" s="41" t="s">
        <v>45</v>
      </c>
      <c r="C226" s="41">
        <v>18</v>
      </c>
      <c r="D226" s="41" t="s">
        <v>473</v>
      </c>
      <c r="E226" s="41" t="s">
        <v>38</v>
      </c>
      <c r="F226" s="41">
        <v>150</v>
      </c>
      <c r="G226" s="41"/>
      <c r="H226" s="41"/>
      <c r="I226" s="41" t="s">
        <v>40</v>
      </c>
      <c r="J226" s="41" t="s">
        <v>88</v>
      </c>
      <c r="K226" s="41" t="s">
        <v>178</v>
      </c>
      <c r="L226" s="81" t="s">
        <v>475</v>
      </c>
    </row>
    <row r="227" spans="1:12" ht="19.2" x14ac:dyDescent="0.45">
      <c r="A227" s="48" t="s">
        <v>498</v>
      </c>
      <c r="B227" s="41" t="s">
        <v>45</v>
      </c>
      <c r="C227" s="41">
        <v>18</v>
      </c>
      <c r="D227" s="41" t="s">
        <v>473</v>
      </c>
      <c r="E227" s="41" t="s">
        <v>46</v>
      </c>
      <c r="F227" s="41">
        <v>103.5</v>
      </c>
      <c r="G227" s="41"/>
      <c r="H227" s="41"/>
      <c r="I227" s="41" t="s">
        <v>60</v>
      </c>
      <c r="J227" s="41" t="s">
        <v>88</v>
      </c>
      <c r="K227" s="41" t="s">
        <v>499</v>
      </c>
      <c r="L227" s="81" t="s">
        <v>475</v>
      </c>
    </row>
    <row r="228" spans="1:12" ht="19.2" x14ac:dyDescent="0.45">
      <c r="A228" s="48" t="s">
        <v>500</v>
      </c>
      <c r="B228" s="41" t="s">
        <v>45</v>
      </c>
      <c r="C228" s="41">
        <v>18</v>
      </c>
      <c r="D228" s="41" t="s">
        <v>473</v>
      </c>
      <c r="E228" s="41" t="s">
        <v>46</v>
      </c>
      <c r="F228" s="41">
        <v>189</v>
      </c>
      <c r="G228" s="41"/>
      <c r="H228" s="41"/>
      <c r="I228" s="41" t="s">
        <v>60</v>
      </c>
      <c r="J228" s="41" t="s">
        <v>74</v>
      </c>
      <c r="K228" s="41" t="s">
        <v>501</v>
      </c>
      <c r="L228" s="81" t="s">
        <v>475</v>
      </c>
    </row>
    <row r="229" spans="1:12" ht="19.2" x14ac:dyDescent="0.45">
      <c r="A229" s="48" t="s">
        <v>502</v>
      </c>
      <c r="B229" s="41" t="s">
        <v>59</v>
      </c>
      <c r="C229" s="41">
        <v>18</v>
      </c>
      <c r="D229" s="41" t="s">
        <v>473</v>
      </c>
      <c r="E229" s="41" t="s">
        <v>46</v>
      </c>
      <c r="F229" s="41">
        <v>151.80000000000001</v>
      </c>
      <c r="G229" s="41"/>
      <c r="H229" s="41"/>
      <c r="I229" s="41" t="s">
        <v>40</v>
      </c>
      <c r="J229" s="41" t="s">
        <v>99</v>
      </c>
      <c r="K229" s="41" t="s">
        <v>388</v>
      </c>
      <c r="L229" s="81" t="s">
        <v>475</v>
      </c>
    </row>
    <row r="230" spans="1:12" ht="19.2" x14ac:dyDescent="0.45">
      <c r="A230" s="48" t="s">
        <v>503</v>
      </c>
      <c r="B230" s="41" t="s">
        <v>59</v>
      </c>
      <c r="C230" s="41">
        <v>18</v>
      </c>
      <c r="D230" s="41" t="s">
        <v>473</v>
      </c>
      <c r="E230" s="41" t="s">
        <v>38</v>
      </c>
      <c r="F230" s="41">
        <v>300</v>
      </c>
      <c r="G230" s="41"/>
      <c r="H230" s="41"/>
      <c r="I230" s="41" t="s">
        <v>40</v>
      </c>
      <c r="J230" s="41" t="s">
        <v>61</v>
      </c>
      <c r="K230" s="41" t="s">
        <v>504</v>
      </c>
      <c r="L230" s="81" t="s">
        <v>475</v>
      </c>
    </row>
    <row r="231" spans="1:12" ht="19.2" x14ac:dyDescent="0.45">
      <c r="A231" s="48" t="s">
        <v>505</v>
      </c>
      <c r="B231" s="41" t="s">
        <v>59</v>
      </c>
      <c r="C231" s="41">
        <v>18</v>
      </c>
      <c r="D231" s="41" t="s">
        <v>473</v>
      </c>
      <c r="E231" s="41" t="s">
        <v>46</v>
      </c>
      <c r="F231" s="41">
        <v>200</v>
      </c>
      <c r="G231" s="41"/>
      <c r="H231" s="41"/>
      <c r="I231" s="41" t="s">
        <v>40</v>
      </c>
      <c r="J231" s="41" t="s">
        <v>99</v>
      </c>
      <c r="K231" s="41" t="s">
        <v>394</v>
      </c>
      <c r="L231" s="81" t="s">
        <v>475</v>
      </c>
    </row>
    <row r="232" spans="1:12" ht="19.2" x14ac:dyDescent="0.45">
      <c r="A232" s="48" t="s">
        <v>506</v>
      </c>
      <c r="B232" s="41" t="s">
        <v>45</v>
      </c>
      <c r="C232" s="41">
        <v>18</v>
      </c>
      <c r="D232" s="41" t="s">
        <v>473</v>
      </c>
      <c r="E232" s="41" t="s">
        <v>38</v>
      </c>
      <c r="F232" s="41">
        <v>201.6</v>
      </c>
      <c r="G232" s="41"/>
      <c r="H232" s="41"/>
      <c r="I232" s="41" t="s">
        <v>40</v>
      </c>
      <c r="J232" s="41" t="s">
        <v>74</v>
      </c>
      <c r="K232" s="41" t="s">
        <v>507</v>
      </c>
      <c r="L232" s="81" t="s">
        <v>475</v>
      </c>
    </row>
    <row r="233" spans="1:12" ht="19.2" x14ac:dyDescent="0.45">
      <c r="A233" s="48" t="s">
        <v>508</v>
      </c>
      <c r="B233" s="41" t="s">
        <v>45</v>
      </c>
      <c r="C233" s="41">
        <v>18</v>
      </c>
      <c r="D233" s="41" t="s">
        <v>473</v>
      </c>
      <c r="E233" s="41" t="s">
        <v>38</v>
      </c>
      <c r="F233" s="41">
        <v>190</v>
      </c>
      <c r="G233" s="41"/>
      <c r="H233" s="41"/>
      <c r="I233" s="41" t="s">
        <v>40</v>
      </c>
      <c r="J233" s="41" t="s">
        <v>88</v>
      </c>
      <c r="K233" s="41" t="s">
        <v>509</v>
      </c>
      <c r="L233" s="81" t="s">
        <v>475</v>
      </c>
    </row>
    <row r="234" spans="1:12" ht="19.2" x14ac:dyDescent="0.45">
      <c r="A234" s="48" t="s">
        <v>510</v>
      </c>
      <c r="B234" s="41" t="s">
        <v>45</v>
      </c>
      <c r="C234" s="41">
        <v>18</v>
      </c>
      <c r="D234" s="41" t="s">
        <v>473</v>
      </c>
      <c r="E234" s="41" t="s">
        <v>38</v>
      </c>
      <c r="F234" s="41">
        <v>200</v>
      </c>
      <c r="G234" s="41"/>
      <c r="H234" s="41"/>
      <c r="I234" s="41" t="s">
        <v>60</v>
      </c>
      <c r="J234" s="41" t="s">
        <v>74</v>
      </c>
      <c r="K234" s="41" t="s">
        <v>511</v>
      </c>
      <c r="L234" s="81" t="s">
        <v>475</v>
      </c>
    </row>
    <row r="235" spans="1:12" ht="19.2" x14ac:dyDescent="0.45">
      <c r="A235" s="48" t="s">
        <v>512</v>
      </c>
      <c r="B235" s="41" t="s">
        <v>45</v>
      </c>
      <c r="C235" s="41">
        <v>18</v>
      </c>
      <c r="D235" s="41" t="s">
        <v>473</v>
      </c>
      <c r="E235" s="41" t="s">
        <v>38</v>
      </c>
      <c r="F235" s="41">
        <v>150</v>
      </c>
      <c r="G235" s="41"/>
      <c r="H235" s="41"/>
      <c r="I235" s="41" t="s">
        <v>60</v>
      </c>
      <c r="J235" s="41" t="s">
        <v>74</v>
      </c>
      <c r="K235" s="41" t="s">
        <v>511</v>
      </c>
      <c r="L235" s="81" t="s">
        <v>475</v>
      </c>
    </row>
    <row r="236" spans="1:12" ht="19.2" x14ac:dyDescent="0.45">
      <c r="A236" s="48" t="s">
        <v>513</v>
      </c>
      <c r="B236" s="41" t="s">
        <v>45</v>
      </c>
      <c r="C236" s="41">
        <v>18</v>
      </c>
      <c r="D236" s="41" t="s">
        <v>473</v>
      </c>
      <c r="E236" s="41" t="s">
        <v>46</v>
      </c>
      <c r="F236" s="41">
        <v>65</v>
      </c>
      <c r="G236" s="41"/>
      <c r="H236" s="41"/>
      <c r="I236" s="41" t="s">
        <v>60</v>
      </c>
      <c r="J236" s="41" t="s">
        <v>88</v>
      </c>
      <c r="K236" s="41" t="s">
        <v>514</v>
      </c>
      <c r="L236" s="81" t="s">
        <v>475</v>
      </c>
    </row>
    <row r="237" spans="1:12" ht="19.2" x14ac:dyDescent="0.45">
      <c r="A237" s="48" t="s">
        <v>515</v>
      </c>
      <c r="B237" s="41" t="s">
        <v>45</v>
      </c>
      <c r="C237" s="41">
        <v>18</v>
      </c>
      <c r="D237" s="41" t="s">
        <v>473</v>
      </c>
      <c r="E237" s="41" t="s">
        <v>38</v>
      </c>
      <c r="F237" s="41">
        <v>200</v>
      </c>
      <c r="G237" s="41"/>
      <c r="H237" s="41"/>
      <c r="I237" s="41" t="s">
        <v>40</v>
      </c>
      <c r="J237" s="41" t="s">
        <v>65</v>
      </c>
      <c r="K237" s="41" t="s">
        <v>516</v>
      </c>
      <c r="L237" s="81" t="s">
        <v>475</v>
      </c>
    </row>
    <row r="238" spans="1:12" ht="19.2" x14ac:dyDescent="0.45">
      <c r="A238" s="48" t="s">
        <v>517</v>
      </c>
      <c r="B238" s="41" t="s">
        <v>59</v>
      </c>
      <c r="C238" s="41">
        <v>18</v>
      </c>
      <c r="D238" s="41" t="s">
        <v>473</v>
      </c>
      <c r="E238" s="41" t="s">
        <v>46</v>
      </c>
      <c r="F238" s="41">
        <v>100</v>
      </c>
      <c r="G238" s="41"/>
      <c r="H238" s="41"/>
      <c r="I238" s="41" t="s">
        <v>40</v>
      </c>
      <c r="J238" s="41" t="s">
        <v>79</v>
      </c>
      <c r="K238" s="41" t="s">
        <v>518</v>
      </c>
      <c r="L238" s="81" t="s">
        <v>475</v>
      </c>
    </row>
    <row r="239" spans="1:12" ht="19.2" x14ac:dyDescent="0.45">
      <c r="A239" s="48" t="s">
        <v>519</v>
      </c>
      <c r="B239" s="41" t="s">
        <v>59</v>
      </c>
      <c r="C239" s="41">
        <v>18</v>
      </c>
      <c r="D239" s="41" t="s">
        <v>473</v>
      </c>
      <c r="E239" s="41" t="s">
        <v>46</v>
      </c>
      <c r="F239" s="41">
        <v>200.1</v>
      </c>
      <c r="G239" s="41"/>
      <c r="H239" s="41"/>
      <c r="I239" s="41" t="s">
        <v>40</v>
      </c>
      <c r="J239" s="41" t="s">
        <v>99</v>
      </c>
      <c r="K239" s="41" t="s">
        <v>100</v>
      </c>
      <c r="L239" s="81" t="s">
        <v>475</v>
      </c>
    </row>
    <row r="240" spans="1:12" ht="19.2" x14ac:dyDescent="0.45">
      <c r="A240" s="48" t="s">
        <v>520</v>
      </c>
      <c r="B240" s="41" t="s">
        <v>59</v>
      </c>
      <c r="C240" s="41">
        <v>18</v>
      </c>
      <c r="D240" s="41" t="s">
        <v>473</v>
      </c>
      <c r="E240" s="41" t="s">
        <v>46</v>
      </c>
      <c r="F240" s="41">
        <v>200</v>
      </c>
      <c r="G240" s="41"/>
      <c r="H240" s="41"/>
      <c r="I240" s="41" t="s">
        <v>40</v>
      </c>
      <c r="J240" s="41" t="s">
        <v>99</v>
      </c>
      <c r="K240" s="41" t="s">
        <v>100</v>
      </c>
      <c r="L240" s="81" t="s">
        <v>475</v>
      </c>
    </row>
    <row r="241" spans="1:12" ht="19.2" x14ac:dyDescent="0.45">
      <c r="A241" s="48" t="s">
        <v>521</v>
      </c>
      <c r="B241" s="41" t="s">
        <v>59</v>
      </c>
      <c r="C241" s="41">
        <v>18</v>
      </c>
      <c r="D241" s="41" t="s">
        <v>473</v>
      </c>
      <c r="E241" s="41" t="s">
        <v>46</v>
      </c>
      <c r="F241" s="41">
        <v>124.7</v>
      </c>
      <c r="G241" s="41"/>
      <c r="H241" s="41"/>
      <c r="I241" s="41" t="s">
        <v>40</v>
      </c>
      <c r="J241" s="41" t="s">
        <v>61</v>
      </c>
      <c r="K241" s="41" t="s">
        <v>522</v>
      </c>
      <c r="L241" s="81" t="s">
        <v>475</v>
      </c>
    </row>
    <row r="242" spans="1:12" ht="19.2" x14ac:dyDescent="0.45">
      <c r="A242" s="48" t="s">
        <v>523</v>
      </c>
      <c r="B242" s="41" t="s">
        <v>36</v>
      </c>
      <c r="C242" s="41">
        <v>18</v>
      </c>
      <c r="D242" s="41" t="s">
        <v>473</v>
      </c>
      <c r="E242" s="41" t="s">
        <v>38</v>
      </c>
      <c r="F242" s="41">
        <v>200</v>
      </c>
      <c r="G242" s="41"/>
      <c r="H242" s="41"/>
      <c r="I242" s="41" t="s">
        <v>40</v>
      </c>
      <c r="J242" s="41" t="s">
        <v>41</v>
      </c>
      <c r="K242" s="41" t="s">
        <v>524</v>
      </c>
      <c r="L242" s="81" t="s">
        <v>475</v>
      </c>
    </row>
    <row r="243" spans="1:12" ht="19.2" x14ac:dyDescent="0.45">
      <c r="A243" s="48" t="s">
        <v>525</v>
      </c>
      <c r="B243" s="41" t="s">
        <v>36</v>
      </c>
      <c r="C243" s="41">
        <v>18</v>
      </c>
      <c r="D243" s="41" t="s">
        <v>473</v>
      </c>
      <c r="E243" s="41" t="s">
        <v>46</v>
      </c>
      <c r="F243" s="41">
        <v>128</v>
      </c>
      <c r="G243" s="41"/>
      <c r="H243" s="41"/>
      <c r="I243" s="41" t="s">
        <v>40</v>
      </c>
      <c r="J243" s="41" t="s">
        <v>41</v>
      </c>
      <c r="K243" s="41" t="s">
        <v>526</v>
      </c>
      <c r="L243" s="81" t="s">
        <v>475</v>
      </c>
    </row>
    <row r="244" spans="1:12" ht="19.2" x14ac:dyDescent="0.45">
      <c r="A244" s="48" t="s">
        <v>527</v>
      </c>
      <c r="B244" s="41" t="s">
        <v>36</v>
      </c>
      <c r="C244" s="41">
        <v>18</v>
      </c>
      <c r="D244" s="41" t="s">
        <v>473</v>
      </c>
      <c r="E244" s="41" t="s">
        <v>38</v>
      </c>
      <c r="F244" s="41">
        <v>300</v>
      </c>
      <c r="G244" s="41"/>
      <c r="H244" s="41"/>
      <c r="I244" s="41" t="s">
        <v>40</v>
      </c>
      <c r="J244" s="41" t="s">
        <v>41</v>
      </c>
      <c r="K244" s="41" t="s">
        <v>528</v>
      </c>
      <c r="L244" s="81" t="s">
        <v>475</v>
      </c>
    </row>
    <row r="245" spans="1:12" ht="19.2" x14ac:dyDescent="0.45">
      <c r="A245" s="48" t="s">
        <v>529</v>
      </c>
      <c r="B245" s="41" t="s">
        <v>36</v>
      </c>
      <c r="C245" s="41">
        <v>18</v>
      </c>
      <c r="D245" s="41" t="s">
        <v>473</v>
      </c>
      <c r="E245" s="41" t="s">
        <v>38</v>
      </c>
      <c r="F245" s="41">
        <v>300</v>
      </c>
      <c r="G245" s="41"/>
      <c r="H245" s="41"/>
      <c r="I245" s="41" t="s">
        <v>40</v>
      </c>
      <c r="J245" s="41" t="s">
        <v>41</v>
      </c>
      <c r="K245" s="41" t="s">
        <v>530</v>
      </c>
      <c r="L245" s="81" t="s">
        <v>475</v>
      </c>
    </row>
    <row r="246" spans="1:12" ht="19.2" x14ac:dyDescent="0.45">
      <c r="A246" s="48" t="s">
        <v>531</v>
      </c>
      <c r="B246" s="41" t="s">
        <v>36</v>
      </c>
      <c r="C246" s="41">
        <v>18</v>
      </c>
      <c r="D246" s="41" t="s">
        <v>473</v>
      </c>
      <c r="E246" s="41" t="s">
        <v>38</v>
      </c>
      <c r="F246" s="41">
        <v>200.1</v>
      </c>
      <c r="G246" s="41"/>
      <c r="H246" s="41"/>
      <c r="I246" s="41" t="s">
        <v>40</v>
      </c>
      <c r="J246" s="41" t="s">
        <v>41</v>
      </c>
      <c r="K246" s="41" t="s">
        <v>532</v>
      </c>
      <c r="L246" s="81" t="s">
        <v>475</v>
      </c>
    </row>
    <row r="247" spans="1:12" ht="19.2" x14ac:dyDescent="0.45">
      <c r="A247" s="48" t="s">
        <v>533</v>
      </c>
      <c r="B247" s="41" t="s">
        <v>36</v>
      </c>
      <c r="C247" s="41">
        <v>17.5</v>
      </c>
      <c r="D247" s="41" t="s">
        <v>534</v>
      </c>
      <c r="E247" s="41" t="s">
        <v>38</v>
      </c>
      <c r="F247" s="41">
        <v>5</v>
      </c>
      <c r="G247" s="41"/>
      <c r="H247" s="41"/>
      <c r="I247" s="41" t="s">
        <v>40</v>
      </c>
      <c r="J247" s="41" t="s">
        <v>319</v>
      </c>
      <c r="K247" s="41" t="s">
        <v>535</v>
      </c>
      <c r="L247" s="81"/>
    </row>
    <row r="248" spans="1:12" ht="19.2" x14ac:dyDescent="0.45">
      <c r="A248" s="48" t="s">
        <v>536</v>
      </c>
      <c r="B248" s="41" t="s">
        <v>59</v>
      </c>
      <c r="C248" s="41">
        <v>19</v>
      </c>
      <c r="D248" s="41" t="s">
        <v>537</v>
      </c>
      <c r="E248" s="41" t="s">
        <v>46</v>
      </c>
      <c r="F248" s="41">
        <v>160</v>
      </c>
      <c r="G248" s="41"/>
      <c r="H248" s="41"/>
      <c r="I248" s="41" t="s">
        <v>60</v>
      </c>
      <c r="J248" s="41" t="s">
        <v>61</v>
      </c>
      <c r="K248" s="41" t="s">
        <v>538</v>
      </c>
      <c r="L248" s="81" t="s">
        <v>43</v>
      </c>
    </row>
    <row r="249" spans="1:12" ht="19.2" x14ac:dyDescent="0.45">
      <c r="A249" s="48" t="s">
        <v>539</v>
      </c>
      <c r="B249" s="41" t="s">
        <v>59</v>
      </c>
      <c r="C249" s="41">
        <v>19</v>
      </c>
      <c r="D249" s="41" t="s">
        <v>537</v>
      </c>
      <c r="E249" s="41" t="s">
        <v>46</v>
      </c>
      <c r="F249" s="41">
        <v>241.7</v>
      </c>
      <c r="G249" s="41"/>
      <c r="H249" s="41"/>
      <c r="I249" s="41" t="s">
        <v>60</v>
      </c>
      <c r="J249" s="41" t="s">
        <v>61</v>
      </c>
      <c r="K249" s="41" t="s">
        <v>538</v>
      </c>
      <c r="L249" s="81" t="s">
        <v>43</v>
      </c>
    </row>
    <row r="250" spans="1:12" ht="19.2" x14ac:dyDescent="0.45">
      <c r="A250" s="48" t="s">
        <v>540</v>
      </c>
      <c r="B250" s="41" t="s">
        <v>59</v>
      </c>
      <c r="C250" s="41">
        <v>19</v>
      </c>
      <c r="D250" s="41" t="s">
        <v>537</v>
      </c>
      <c r="E250" s="41" t="s">
        <v>1905</v>
      </c>
      <c r="F250" s="41">
        <v>300</v>
      </c>
      <c r="G250" s="41"/>
      <c r="H250" s="41"/>
      <c r="I250" s="41" t="s">
        <v>40</v>
      </c>
      <c r="J250" s="41" t="s">
        <v>61</v>
      </c>
      <c r="K250" s="41" t="s">
        <v>541</v>
      </c>
      <c r="L250" s="81" t="s">
        <v>43</v>
      </c>
    </row>
    <row r="251" spans="1:12" ht="19.2" x14ac:dyDescent="0.45">
      <c r="A251" s="48" t="s">
        <v>542</v>
      </c>
      <c r="B251" s="41" t="s">
        <v>59</v>
      </c>
      <c r="C251" s="41">
        <v>19</v>
      </c>
      <c r="D251" s="41" t="s">
        <v>537</v>
      </c>
      <c r="E251" s="41" t="s">
        <v>38</v>
      </c>
      <c r="F251" s="41">
        <v>234</v>
      </c>
      <c r="G251" s="41"/>
      <c r="H251" s="41"/>
      <c r="I251" s="41" t="s">
        <v>60</v>
      </c>
      <c r="J251" s="41" t="s">
        <v>61</v>
      </c>
      <c r="K251" s="41" t="s">
        <v>543</v>
      </c>
      <c r="L251" s="81" t="s">
        <v>43</v>
      </c>
    </row>
    <row r="252" spans="1:12" ht="19.2" x14ac:dyDescent="0.45">
      <c r="A252" s="48" t="s">
        <v>544</v>
      </c>
      <c r="B252" s="41" t="s">
        <v>59</v>
      </c>
      <c r="C252" s="41">
        <v>19</v>
      </c>
      <c r="D252" s="41" t="s">
        <v>537</v>
      </c>
      <c r="E252" s="41" t="s">
        <v>38</v>
      </c>
      <c r="F252" s="41">
        <v>202</v>
      </c>
      <c r="G252" s="41"/>
      <c r="H252" s="41"/>
      <c r="I252" s="41" t="s">
        <v>60</v>
      </c>
      <c r="J252" s="41" t="s">
        <v>61</v>
      </c>
      <c r="K252" s="41" t="s">
        <v>543</v>
      </c>
      <c r="L252" s="81" t="s">
        <v>43</v>
      </c>
    </row>
    <row r="253" spans="1:12" ht="19.2" x14ac:dyDescent="0.45">
      <c r="A253" s="48" t="s">
        <v>545</v>
      </c>
      <c r="B253" s="41" t="s">
        <v>59</v>
      </c>
      <c r="C253" s="41">
        <v>19</v>
      </c>
      <c r="D253" s="41" t="s">
        <v>537</v>
      </c>
      <c r="E253" s="41" t="s">
        <v>46</v>
      </c>
      <c r="F253" s="41">
        <v>250</v>
      </c>
      <c r="G253" s="41"/>
      <c r="H253" s="41"/>
      <c r="I253" s="41" t="s">
        <v>60</v>
      </c>
      <c r="J253" s="41" t="s">
        <v>99</v>
      </c>
      <c r="K253" s="41" t="s">
        <v>546</v>
      </c>
      <c r="L253" s="81" t="s">
        <v>43</v>
      </c>
    </row>
    <row r="254" spans="1:12" ht="19.2" x14ac:dyDescent="0.45">
      <c r="A254" s="48" t="s">
        <v>547</v>
      </c>
      <c r="B254" s="41" t="s">
        <v>59</v>
      </c>
      <c r="C254" s="41">
        <v>19</v>
      </c>
      <c r="D254" s="41" t="s">
        <v>537</v>
      </c>
      <c r="E254" s="41" t="s">
        <v>1135</v>
      </c>
      <c r="F254" s="41">
        <v>52</v>
      </c>
      <c r="G254" s="41"/>
      <c r="H254" s="41"/>
      <c r="I254" s="41" t="s">
        <v>60</v>
      </c>
      <c r="J254" s="41" t="s">
        <v>99</v>
      </c>
      <c r="K254" s="41" t="s">
        <v>546</v>
      </c>
      <c r="L254" s="81" t="s">
        <v>43</v>
      </c>
    </row>
    <row r="255" spans="1:12" ht="19.2" x14ac:dyDescent="0.45">
      <c r="A255" s="48" t="s">
        <v>548</v>
      </c>
      <c r="B255" s="41" t="s">
        <v>59</v>
      </c>
      <c r="C255" s="41">
        <v>19</v>
      </c>
      <c r="D255" s="41" t="s">
        <v>537</v>
      </c>
      <c r="E255" s="41" t="s">
        <v>46</v>
      </c>
      <c r="F255" s="41">
        <v>250</v>
      </c>
      <c r="G255" s="41"/>
      <c r="H255" s="41"/>
      <c r="I255" s="41" t="s">
        <v>60</v>
      </c>
      <c r="J255" s="41" t="s">
        <v>99</v>
      </c>
      <c r="K255" s="41" t="s">
        <v>171</v>
      </c>
      <c r="L255" s="81" t="s">
        <v>43</v>
      </c>
    </row>
    <row r="256" spans="1:12" ht="19.2" x14ac:dyDescent="0.45">
      <c r="A256" s="48" t="s">
        <v>549</v>
      </c>
      <c r="B256" s="41" t="s">
        <v>59</v>
      </c>
      <c r="C256" s="41">
        <v>19</v>
      </c>
      <c r="D256" s="41" t="s">
        <v>537</v>
      </c>
      <c r="E256" s="41" t="s">
        <v>38</v>
      </c>
      <c r="F256" s="41">
        <v>215</v>
      </c>
      <c r="G256" s="41"/>
      <c r="H256" s="41"/>
      <c r="I256" s="41" t="s">
        <v>60</v>
      </c>
      <c r="J256" s="41" t="s">
        <v>99</v>
      </c>
      <c r="K256" s="41" t="s">
        <v>171</v>
      </c>
      <c r="L256" s="81" t="s">
        <v>43</v>
      </c>
    </row>
    <row r="257" spans="1:12" ht="19.2" x14ac:dyDescent="0.45">
      <c r="A257" s="48" t="s">
        <v>550</v>
      </c>
      <c r="B257" s="41" t="s">
        <v>59</v>
      </c>
      <c r="C257" s="41">
        <v>19</v>
      </c>
      <c r="D257" s="41" t="s">
        <v>537</v>
      </c>
      <c r="E257" s="41" t="s">
        <v>38</v>
      </c>
      <c r="F257" s="41">
        <v>258</v>
      </c>
      <c r="G257" s="41"/>
      <c r="H257" s="41"/>
      <c r="I257" s="41" t="s">
        <v>60</v>
      </c>
      <c r="J257" s="41" t="s">
        <v>99</v>
      </c>
      <c r="K257" s="41" t="s">
        <v>551</v>
      </c>
      <c r="L257" s="81" t="s">
        <v>43</v>
      </c>
    </row>
    <row r="258" spans="1:12" ht="19.2" x14ac:dyDescent="0.45">
      <c r="A258" s="48" t="s">
        <v>552</v>
      </c>
      <c r="B258" s="41" t="s">
        <v>59</v>
      </c>
      <c r="C258" s="41">
        <v>19</v>
      </c>
      <c r="D258" s="41" t="s">
        <v>537</v>
      </c>
      <c r="E258" s="41" t="s">
        <v>38</v>
      </c>
      <c r="F258" s="41">
        <v>255</v>
      </c>
      <c r="G258" s="41"/>
      <c r="H258" s="41"/>
      <c r="I258" s="41" t="s">
        <v>60</v>
      </c>
      <c r="J258" s="41" t="s">
        <v>99</v>
      </c>
      <c r="K258" s="41" t="s">
        <v>551</v>
      </c>
      <c r="L258" s="81" t="s">
        <v>43</v>
      </c>
    </row>
    <row r="259" spans="1:12" ht="19.2" x14ac:dyDescent="0.45">
      <c r="A259" s="48" t="s">
        <v>553</v>
      </c>
      <c r="B259" s="41" t="s">
        <v>59</v>
      </c>
      <c r="C259" s="41">
        <v>19</v>
      </c>
      <c r="D259" s="41" t="s">
        <v>537</v>
      </c>
      <c r="E259" s="41" t="s">
        <v>38</v>
      </c>
      <c r="F259" s="41">
        <v>252</v>
      </c>
      <c r="G259" s="41"/>
      <c r="H259" s="41"/>
      <c r="I259" s="41" t="s">
        <v>60</v>
      </c>
      <c r="J259" s="41" t="s">
        <v>99</v>
      </c>
      <c r="K259" s="41" t="s">
        <v>554</v>
      </c>
      <c r="L259" s="81" t="s">
        <v>43</v>
      </c>
    </row>
    <row r="260" spans="1:12" ht="19.2" x14ac:dyDescent="0.45">
      <c r="A260" s="48" t="s">
        <v>555</v>
      </c>
      <c r="B260" s="41" t="s">
        <v>59</v>
      </c>
      <c r="C260" s="41">
        <v>19</v>
      </c>
      <c r="D260" s="41" t="s">
        <v>537</v>
      </c>
      <c r="E260" s="41" t="s">
        <v>38</v>
      </c>
      <c r="F260" s="41">
        <v>253</v>
      </c>
      <c r="G260" s="41"/>
      <c r="H260" s="41"/>
      <c r="I260" s="41" t="s">
        <v>60</v>
      </c>
      <c r="J260" s="41" t="s">
        <v>99</v>
      </c>
      <c r="K260" s="41" t="s">
        <v>554</v>
      </c>
      <c r="L260" s="81" t="s">
        <v>43</v>
      </c>
    </row>
    <row r="261" spans="1:12" ht="19.2" x14ac:dyDescent="0.45">
      <c r="A261" s="48" t="s">
        <v>556</v>
      </c>
      <c r="B261" s="41" t="s">
        <v>59</v>
      </c>
      <c r="C261" s="41">
        <v>19</v>
      </c>
      <c r="D261" s="41" t="s">
        <v>537</v>
      </c>
      <c r="E261" s="41" t="s">
        <v>46</v>
      </c>
      <c r="F261" s="41">
        <v>250</v>
      </c>
      <c r="G261" s="41"/>
      <c r="H261" s="41"/>
      <c r="I261" s="41" t="s">
        <v>60</v>
      </c>
      <c r="J261" s="41" t="s">
        <v>99</v>
      </c>
      <c r="K261" s="41" t="s">
        <v>554</v>
      </c>
      <c r="L261" s="81" t="s">
        <v>43</v>
      </c>
    </row>
    <row r="262" spans="1:12" ht="19.2" x14ac:dyDescent="0.45">
      <c r="A262" s="48" t="s">
        <v>557</v>
      </c>
      <c r="B262" s="41" t="s">
        <v>59</v>
      </c>
      <c r="C262" s="41">
        <v>19</v>
      </c>
      <c r="D262" s="41" t="s">
        <v>537</v>
      </c>
      <c r="E262" s="41" t="s">
        <v>1135</v>
      </c>
      <c r="F262" s="41">
        <v>52</v>
      </c>
      <c r="G262" s="41"/>
      <c r="H262" s="41"/>
      <c r="I262" s="41" t="s">
        <v>60</v>
      </c>
      <c r="J262" s="41" t="s">
        <v>99</v>
      </c>
      <c r="K262" s="41" t="s">
        <v>554</v>
      </c>
      <c r="L262" s="81" t="s">
        <v>43</v>
      </c>
    </row>
    <row r="263" spans="1:12" ht="19.2" x14ac:dyDescent="0.45">
      <c r="A263" s="48" t="s">
        <v>558</v>
      </c>
      <c r="B263" s="41" t="s">
        <v>59</v>
      </c>
      <c r="C263" s="41">
        <v>19</v>
      </c>
      <c r="D263" s="41" t="s">
        <v>537</v>
      </c>
      <c r="E263" s="41" t="s">
        <v>38</v>
      </c>
      <c r="F263" s="41">
        <v>400</v>
      </c>
      <c r="G263" s="41"/>
      <c r="H263" s="41"/>
      <c r="I263" s="41" t="s">
        <v>60</v>
      </c>
      <c r="J263" s="41" t="s">
        <v>99</v>
      </c>
      <c r="K263" s="41" t="s">
        <v>559</v>
      </c>
      <c r="L263" s="81" t="s">
        <v>43</v>
      </c>
    </row>
    <row r="264" spans="1:12" ht="19.2" x14ac:dyDescent="0.45">
      <c r="A264" s="48" t="s">
        <v>560</v>
      </c>
      <c r="B264" s="41" t="s">
        <v>59</v>
      </c>
      <c r="C264" s="41">
        <v>19</v>
      </c>
      <c r="D264" s="41" t="s">
        <v>537</v>
      </c>
      <c r="E264" s="41" t="s">
        <v>38</v>
      </c>
      <c r="F264" s="41">
        <v>200</v>
      </c>
      <c r="G264" s="41"/>
      <c r="H264" s="41"/>
      <c r="I264" s="41" t="s">
        <v>60</v>
      </c>
      <c r="J264" s="41" t="s">
        <v>99</v>
      </c>
      <c r="K264" s="41" t="s">
        <v>559</v>
      </c>
      <c r="L264" s="81" t="s">
        <v>43</v>
      </c>
    </row>
    <row r="265" spans="1:12" ht="19.2" x14ac:dyDescent="0.45">
      <c r="A265" s="48" t="s">
        <v>561</v>
      </c>
      <c r="B265" s="41" t="s">
        <v>59</v>
      </c>
      <c r="C265" s="41">
        <v>19</v>
      </c>
      <c r="D265" s="41" t="s">
        <v>537</v>
      </c>
      <c r="E265" s="41" t="s">
        <v>38</v>
      </c>
      <c r="F265" s="41">
        <v>250</v>
      </c>
      <c r="G265" s="41"/>
      <c r="H265" s="41"/>
      <c r="I265" s="41" t="s">
        <v>60</v>
      </c>
      <c r="J265" s="41" t="s">
        <v>99</v>
      </c>
      <c r="K265" s="41" t="s">
        <v>559</v>
      </c>
      <c r="L265" s="81" t="s">
        <v>43</v>
      </c>
    </row>
    <row r="266" spans="1:12" ht="19.2" x14ac:dyDescent="0.45">
      <c r="A266" s="48" t="s">
        <v>562</v>
      </c>
      <c r="B266" s="41" t="s">
        <v>59</v>
      </c>
      <c r="C266" s="41">
        <v>19</v>
      </c>
      <c r="D266" s="41" t="s">
        <v>537</v>
      </c>
      <c r="E266" s="41" t="s">
        <v>38</v>
      </c>
      <c r="F266" s="41">
        <v>295</v>
      </c>
      <c r="G266" s="41"/>
      <c r="H266" s="41"/>
      <c r="I266" s="41" t="s">
        <v>60</v>
      </c>
      <c r="J266" s="41" t="s">
        <v>99</v>
      </c>
      <c r="K266" s="41" t="s">
        <v>559</v>
      </c>
      <c r="L266" s="81" t="s">
        <v>43</v>
      </c>
    </row>
    <row r="267" spans="1:12" ht="19.2" x14ac:dyDescent="0.45">
      <c r="A267" s="48" t="s">
        <v>563</v>
      </c>
      <c r="B267" s="41" t="s">
        <v>59</v>
      </c>
      <c r="C267" s="41">
        <v>19</v>
      </c>
      <c r="D267" s="41" t="s">
        <v>537</v>
      </c>
      <c r="E267" s="41" t="s">
        <v>46</v>
      </c>
      <c r="F267" s="41">
        <v>202</v>
      </c>
      <c r="G267" s="41"/>
      <c r="H267" s="41"/>
      <c r="I267" s="41" t="s">
        <v>60</v>
      </c>
      <c r="J267" s="41" t="s">
        <v>99</v>
      </c>
      <c r="K267" s="41" t="s">
        <v>564</v>
      </c>
      <c r="L267" s="81" t="s">
        <v>43</v>
      </c>
    </row>
    <row r="268" spans="1:12" ht="19.2" x14ac:dyDescent="0.45">
      <c r="A268" s="48" t="s">
        <v>565</v>
      </c>
      <c r="B268" s="41" t="s">
        <v>59</v>
      </c>
      <c r="C268" s="41">
        <v>19</v>
      </c>
      <c r="D268" s="41" t="s">
        <v>537</v>
      </c>
      <c r="E268" s="41" t="s">
        <v>46</v>
      </c>
      <c r="F268" s="41">
        <v>250</v>
      </c>
      <c r="G268" s="41"/>
      <c r="H268" s="41"/>
      <c r="I268" s="41" t="s">
        <v>60</v>
      </c>
      <c r="J268" s="41" t="s">
        <v>99</v>
      </c>
      <c r="K268" s="41" t="s">
        <v>566</v>
      </c>
      <c r="L268" s="81" t="s">
        <v>43</v>
      </c>
    </row>
    <row r="269" spans="1:12" ht="19.2" x14ac:dyDescent="0.45">
      <c r="A269" s="48" t="s">
        <v>567</v>
      </c>
      <c r="B269" s="41" t="s">
        <v>59</v>
      </c>
      <c r="C269" s="41">
        <v>19</v>
      </c>
      <c r="D269" s="41" t="s">
        <v>537</v>
      </c>
      <c r="E269" s="41" t="s">
        <v>1135</v>
      </c>
      <c r="F269" s="41">
        <v>52</v>
      </c>
      <c r="G269" s="41"/>
      <c r="H269" s="41"/>
      <c r="I269" s="41" t="s">
        <v>60</v>
      </c>
      <c r="J269" s="41" t="s">
        <v>99</v>
      </c>
      <c r="K269" s="41" t="s">
        <v>566</v>
      </c>
      <c r="L269" s="81" t="s">
        <v>43</v>
      </c>
    </row>
    <row r="270" spans="1:12" ht="19.2" x14ac:dyDescent="0.45">
      <c r="A270" s="48" t="s">
        <v>568</v>
      </c>
      <c r="B270" s="41" t="s">
        <v>59</v>
      </c>
      <c r="C270" s="41">
        <v>19</v>
      </c>
      <c r="D270" s="41" t="s">
        <v>537</v>
      </c>
      <c r="E270" s="41" t="s">
        <v>46</v>
      </c>
      <c r="F270" s="41">
        <v>52.2</v>
      </c>
      <c r="G270" s="41"/>
      <c r="H270" s="41"/>
      <c r="I270" s="41" t="s">
        <v>60</v>
      </c>
      <c r="J270" s="41" t="s">
        <v>99</v>
      </c>
      <c r="K270" s="41" t="s">
        <v>569</v>
      </c>
      <c r="L270" s="81" t="s">
        <v>43</v>
      </c>
    </row>
    <row r="271" spans="1:12" ht="19.2" x14ac:dyDescent="0.45">
      <c r="A271" s="48" t="s">
        <v>570</v>
      </c>
      <c r="B271" s="41" t="s">
        <v>59</v>
      </c>
      <c r="C271" s="41">
        <v>19</v>
      </c>
      <c r="D271" s="41" t="s">
        <v>537</v>
      </c>
      <c r="E271" s="41" t="s">
        <v>38</v>
      </c>
      <c r="F271" s="41">
        <v>300</v>
      </c>
      <c r="G271" s="41"/>
      <c r="H271" s="41"/>
      <c r="I271" s="41" t="s">
        <v>60</v>
      </c>
      <c r="J271" s="41" t="s">
        <v>99</v>
      </c>
      <c r="K271" s="41" t="s">
        <v>571</v>
      </c>
      <c r="L271" s="81" t="s">
        <v>43</v>
      </c>
    </row>
    <row r="272" spans="1:12" ht="19.2" x14ac:dyDescent="0.45">
      <c r="A272" s="48" t="s">
        <v>572</v>
      </c>
      <c r="B272" s="41" t="s">
        <v>59</v>
      </c>
      <c r="C272" s="41">
        <v>19</v>
      </c>
      <c r="D272" s="41" t="s">
        <v>537</v>
      </c>
      <c r="E272" s="41" t="s">
        <v>46</v>
      </c>
      <c r="F272" s="41">
        <v>72.5</v>
      </c>
      <c r="G272" s="41"/>
      <c r="H272" s="41"/>
      <c r="I272" s="41" t="s">
        <v>60</v>
      </c>
      <c r="J272" s="41" t="s">
        <v>99</v>
      </c>
      <c r="K272" s="41" t="s">
        <v>573</v>
      </c>
      <c r="L272" s="81" t="s">
        <v>43</v>
      </c>
    </row>
    <row r="273" spans="1:12" ht="19.2" x14ac:dyDescent="0.45">
      <c r="A273" s="48" t="s">
        <v>574</v>
      </c>
      <c r="B273" s="41" t="s">
        <v>59</v>
      </c>
      <c r="C273" s="41">
        <v>19</v>
      </c>
      <c r="D273" s="41" t="s">
        <v>537</v>
      </c>
      <c r="E273" s="41" t="s">
        <v>1905</v>
      </c>
      <c r="F273" s="41">
        <v>210</v>
      </c>
      <c r="G273" s="41"/>
      <c r="H273" s="41"/>
      <c r="I273" s="41" t="s">
        <v>40</v>
      </c>
      <c r="J273" s="41" t="s">
        <v>99</v>
      </c>
      <c r="K273" s="41" t="s">
        <v>575</v>
      </c>
      <c r="L273" s="81" t="s">
        <v>43</v>
      </c>
    </row>
    <row r="274" spans="1:12" ht="19.2" x14ac:dyDescent="0.45">
      <c r="A274" s="48" t="s">
        <v>576</v>
      </c>
      <c r="B274" s="41" t="s">
        <v>59</v>
      </c>
      <c r="C274" s="41">
        <v>19</v>
      </c>
      <c r="D274" s="41" t="s">
        <v>537</v>
      </c>
      <c r="E274" s="41" t="s">
        <v>46</v>
      </c>
      <c r="F274" s="41">
        <v>72.5</v>
      </c>
      <c r="G274" s="41"/>
      <c r="H274" s="41"/>
      <c r="I274" s="41" t="s">
        <v>60</v>
      </c>
      <c r="J274" s="41" t="s">
        <v>99</v>
      </c>
      <c r="K274" s="41" t="s">
        <v>577</v>
      </c>
      <c r="L274" s="81" t="s">
        <v>43</v>
      </c>
    </row>
    <row r="275" spans="1:12" ht="19.2" x14ac:dyDescent="0.45">
      <c r="A275" s="48" t="s">
        <v>578</v>
      </c>
      <c r="B275" s="41" t="s">
        <v>59</v>
      </c>
      <c r="C275" s="41">
        <v>19</v>
      </c>
      <c r="D275" s="41" t="s">
        <v>537</v>
      </c>
      <c r="E275" s="41" t="s">
        <v>1135</v>
      </c>
      <c r="F275" s="41">
        <v>19.8</v>
      </c>
      <c r="G275" s="41"/>
      <c r="H275" s="41"/>
      <c r="I275" s="41" t="s">
        <v>60</v>
      </c>
      <c r="J275" s="41" t="s">
        <v>79</v>
      </c>
      <c r="K275" s="41" t="s">
        <v>579</v>
      </c>
      <c r="L275" s="81" t="s">
        <v>43</v>
      </c>
    </row>
    <row r="276" spans="1:12" ht="19.2" x14ac:dyDescent="0.45">
      <c r="A276" s="48" t="s">
        <v>580</v>
      </c>
      <c r="B276" s="41" t="s">
        <v>64</v>
      </c>
      <c r="C276" s="41">
        <v>19</v>
      </c>
      <c r="D276" s="41" t="s">
        <v>537</v>
      </c>
      <c r="E276" s="41" t="s">
        <v>1906</v>
      </c>
      <c r="F276" s="41">
        <v>300</v>
      </c>
      <c r="G276" s="41"/>
      <c r="H276" s="41"/>
      <c r="I276" s="41" t="s">
        <v>60</v>
      </c>
      <c r="J276" s="41" t="s">
        <v>65</v>
      </c>
      <c r="K276" s="41" t="s">
        <v>581</v>
      </c>
      <c r="L276" s="81" t="s">
        <v>43</v>
      </c>
    </row>
    <row r="277" spans="1:12" ht="19.2" x14ac:dyDescent="0.45">
      <c r="A277" s="48" t="s">
        <v>582</v>
      </c>
      <c r="B277" s="41" t="s">
        <v>64</v>
      </c>
      <c r="C277" s="41">
        <v>19</v>
      </c>
      <c r="D277" s="41" t="s">
        <v>537</v>
      </c>
      <c r="E277" s="41" t="s">
        <v>46</v>
      </c>
      <c r="F277" s="41">
        <v>300</v>
      </c>
      <c r="G277" s="41"/>
      <c r="H277" s="41"/>
      <c r="I277" s="41" t="s">
        <v>60</v>
      </c>
      <c r="J277" s="41" t="s">
        <v>65</v>
      </c>
      <c r="K277" s="41" t="s">
        <v>583</v>
      </c>
      <c r="L277" s="81" t="s">
        <v>43</v>
      </c>
    </row>
    <row r="278" spans="1:12" ht="19.2" x14ac:dyDescent="0.45">
      <c r="A278" s="48" t="s">
        <v>584</v>
      </c>
      <c r="B278" s="41" t="s">
        <v>64</v>
      </c>
      <c r="C278" s="41">
        <v>19</v>
      </c>
      <c r="D278" s="41" t="s">
        <v>537</v>
      </c>
      <c r="E278" s="41" t="s">
        <v>38</v>
      </c>
      <c r="F278" s="41">
        <v>265</v>
      </c>
      <c r="G278" s="41"/>
      <c r="H278" s="41"/>
      <c r="I278" s="41" t="s">
        <v>40</v>
      </c>
      <c r="J278" s="41" t="s">
        <v>65</v>
      </c>
      <c r="K278" s="41" t="s">
        <v>585</v>
      </c>
      <c r="L278" s="81" t="s">
        <v>43</v>
      </c>
    </row>
    <row r="279" spans="1:12" ht="19.2" x14ac:dyDescent="0.45">
      <c r="A279" s="48" t="s">
        <v>586</v>
      </c>
      <c r="B279" s="41" t="s">
        <v>64</v>
      </c>
      <c r="C279" s="41">
        <v>19</v>
      </c>
      <c r="D279" s="41" t="s">
        <v>537</v>
      </c>
      <c r="E279" s="41" t="s">
        <v>46</v>
      </c>
      <c r="F279" s="41">
        <v>300</v>
      </c>
      <c r="G279" s="41"/>
      <c r="H279" s="41"/>
      <c r="I279" s="41" t="s">
        <v>40</v>
      </c>
      <c r="J279" s="41" t="s">
        <v>65</v>
      </c>
      <c r="K279" s="41" t="s">
        <v>587</v>
      </c>
      <c r="L279" s="81" t="s">
        <v>43</v>
      </c>
    </row>
    <row r="280" spans="1:12" ht="19.2" x14ac:dyDescent="0.45">
      <c r="A280" s="48" t="s">
        <v>588</v>
      </c>
      <c r="B280" s="41" t="s">
        <v>64</v>
      </c>
      <c r="C280" s="41">
        <v>19</v>
      </c>
      <c r="D280" s="41" t="s">
        <v>537</v>
      </c>
      <c r="E280" s="41" t="s">
        <v>46</v>
      </c>
      <c r="F280" s="41">
        <v>150</v>
      </c>
      <c r="G280" s="41"/>
      <c r="H280" s="41"/>
      <c r="I280" s="41" t="s">
        <v>40</v>
      </c>
      <c r="J280" s="41" t="s">
        <v>65</v>
      </c>
      <c r="K280" s="41" t="s">
        <v>589</v>
      </c>
      <c r="L280" s="81" t="s">
        <v>43</v>
      </c>
    </row>
    <row r="281" spans="1:12" ht="19.2" x14ac:dyDescent="0.45">
      <c r="A281" s="48" t="s">
        <v>590</v>
      </c>
      <c r="B281" s="41" t="s">
        <v>64</v>
      </c>
      <c r="C281" s="41">
        <v>19</v>
      </c>
      <c r="D281" s="41" t="s">
        <v>537</v>
      </c>
      <c r="E281" s="41" t="s">
        <v>46</v>
      </c>
      <c r="F281" s="41">
        <v>67.5</v>
      </c>
      <c r="G281" s="41"/>
      <c r="H281" s="41"/>
      <c r="I281" s="41" t="s">
        <v>40</v>
      </c>
      <c r="J281" s="41" t="s">
        <v>65</v>
      </c>
      <c r="K281" s="41" t="s">
        <v>591</v>
      </c>
      <c r="L281" s="81" t="s">
        <v>43</v>
      </c>
    </row>
    <row r="282" spans="1:12" ht="19.2" x14ac:dyDescent="0.45">
      <c r="A282" s="48" t="s">
        <v>592</v>
      </c>
      <c r="B282" s="41" t="s">
        <v>45</v>
      </c>
      <c r="C282" s="41">
        <v>19</v>
      </c>
      <c r="D282" s="41" t="s">
        <v>537</v>
      </c>
      <c r="E282" s="41" t="s">
        <v>38</v>
      </c>
      <c r="F282" s="41">
        <v>180</v>
      </c>
      <c r="G282" s="41"/>
      <c r="H282" s="41"/>
      <c r="I282" s="41" t="s">
        <v>60</v>
      </c>
      <c r="J282" s="41" t="s">
        <v>88</v>
      </c>
      <c r="K282" s="41" t="s">
        <v>161</v>
      </c>
      <c r="L282" s="81" t="s">
        <v>43</v>
      </c>
    </row>
    <row r="283" spans="1:12" ht="19.2" x14ac:dyDescent="0.45">
      <c r="A283" s="48" t="s">
        <v>593</v>
      </c>
      <c r="B283" s="41" t="s">
        <v>45</v>
      </c>
      <c r="C283" s="41">
        <v>19</v>
      </c>
      <c r="D283" s="41" t="s">
        <v>537</v>
      </c>
      <c r="E283" s="41" t="s">
        <v>38</v>
      </c>
      <c r="F283" s="41">
        <v>252</v>
      </c>
      <c r="G283" s="41"/>
      <c r="H283" s="41"/>
      <c r="I283" s="41" t="s">
        <v>60</v>
      </c>
      <c r="J283" s="41" t="s">
        <v>88</v>
      </c>
      <c r="K283" s="41" t="s">
        <v>594</v>
      </c>
      <c r="L283" s="81" t="s">
        <v>43</v>
      </c>
    </row>
    <row r="284" spans="1:12" ht="19.2" x14ac:dyDescent="0.45">
      <c r="A284" s="48" t="s">
        <v>595</v>
      </c>
      <c r="B284" s="41" t="s">
        <v>45</v>
      </c>
      <c r="C284" s="41">
        <v>19</v>
      </c>
      <c r="D284" s="41" t="s">
        <v>537</v>
      </c>
      <c r="E284" s="41" t="s">
        <v>38</v>
      </c>
      <c r="F284" s="41">
        <v>202</v>
      </c>
      <c r="G284" s="41"/>
      <c r="H284" s="41"/>
      <c r="I284" s="41" t="s">
        <v>60</v>
      </c>
      <c r="J284" s="41" t="s">
        <v>88</v>
      </c>
      <c r="K284" s="41" t="s">
        <v>594</v>
      </c>
      <c r="L284" s="81" t="s">
        <v>43</v>
      </c>
    </row>
    <row r="285" spans="1:12" ht="19.2" x14ac:dyDescent="0.45">
      <c r="A285" s="48" t="s">
        <v>596</v>
      </c>
      <c r="B285" s="41" t="s">
        <v>45</v>
      </c>
      <c r="C285" s="41">
        <v>19</v>
      </c>
      <c r="D285" s="41" t="s">
        <v>537</v>
      </c>
      <c r="E285" s="41" t="s">
        <v>38</v>
      </c>
      <c r="F285" s="41">
        <v>170</v>
      </c>
      <c r="G285" s="41"/>
      <c r="H285" s="41"/>
      <c r="I285" s="41" t="s">
        <v>60</v>
      </c>
      <c r="J285" s="41" t="s">
        <v>88</v>
      </c>
      <c r="K285" s="41" t="s">
        <v>597</v>
      </c>
      <c r="L285" s="81" t="s">
        <v>43</v>
      </c>
    </row>
    <row r="286" spans="1:12" ht="19.2" x14ac:dyDescent="0.45">
      <c r="A286" s="48" t="s">
        <v>598</v>
      </c>
      <c r="B286" s="41" t="s">
        <v>45</v>
      </c>
      <c r="C286" s="41">
        <v>19</v>
      </c>
      <c r="D286" s="41" t="s">
        <v>537</v>
      </c>
      <c r="E286" s="41" t="s">
        <v>46</v>
      </c>
      <c r="F286" s="41">
        <v>201.6</v>
      </c>
      <c r="G286" s="41"/>
      <c r="H286" s="41"/>
      <c r="I286" s="41" t="s">
        <v>60</v>
      </c>
      <c r="J286" s="41" t="s">
        <v>88</v>
      </c>
      <c r="K286" s="41" t="s">
        <v>594</v>
      </c>
      <c r="L286" s="81" t="s">
        <v>43</v>
      </c>
    </row>
    <row r="287" spans="1:12" ht="19.2" x14ac:dyDescent="0.45">
      <c r="A287" s="48" t="s">
        <v>599</v>
      </c>
      <c r="B287" s="41" t="s">
        <v>45</v>
      </c>
      <c r="C287" s="41">
        <v>19</v>
      </c>
      <c r="D287" s="41" t="s">
        <v>537</v>
      </c>
      <c r="E287" s="41" t="s">
        <v>1135</v>
      </c>
      <c r="F287" s="41">
        <v>52</v>
      </c>
      <c r="G287" s="41"/>
      <c r="H287" s="41"/>
      <c r="I287" s="41" t="s">
        <v>60</v>
      </c>
      <c r="J287" s="41" t="s">
        <v>88</v>
      </c>
      <c r="K287" s="41" t="s">
        <v>594</v>
      </c>
      <c r="L287" s="81" t="s">
        <v>43</v>
      </c>
    </row>
    <row r="288" spans="1:12" ht="19.2" x14ac:dyDescent="0.45">
      <c r="A288" s="48" t="s">
        <v>600</v>
      </c>
      <c r="B288" s="41" t="s">
        <v>45</v>
      </c>
      <c r="C288" s="41">
        <v>19</v>
      </c>
      <c r="D288" s="41" t="s">
        <v>537</v>
      </c>
      <c r="E288" s="41" t="s">
        <v>46</v>
      </c>
      <c r="F288" s="41">
        <v>201.6</v>
      </c>
      <c r="G288" s="41"/>
      <c r="H288" s="41"/>
      <c r="I288" s="41" t="s">
        <v>60</v>
      </c>
      <c r="J288" s="41" t="s">
        <v>88</v>
      </c>
      <c r="K288" s="41" t="s">
        <v>601</v>
      </c>
      <c r="L288" s="81" t="s">
        <v>43</v>
      </c>
    </row>
    <row r="289" spans="1:12" ht="19.2" x14ac:dyDescent="0.45">
      <c r="A289" s="48" t="s">
        <v>602</v>
      </c>
      <c r="B289" s="41" t="s">
        <v>45</v>
      </c>
      <c r="C289" s="41">
        <v>19</v>
      </c>
      <c r="D289" s="41" t="s">
        <v>537</v>
      </c>
      <c r="E289" s="41" t="s">
        <v>1135</v>
      </c>
      <c r="F289" s="41">
        <v>152</v>
      </c>
      <c r="G289" s="41"/>
      <c r="H289" s="41"/>
      <c r="I289" s="41" t="s">
        <v>60</v>
      </c>
      <c r="J289" s="41" t="s">
        <v>88</v>
      </c>
      <c r="K289" s="41" t="s">
        <v>601</v>
      </c>
      <c r="L289" s="81" t="s">
        <v>43</v>
      </c>
    </row>
    <row r="290" spans="1:12" ht="19.2" x14ac:dyDescent="0.45">
      <c r="A290" s="48" t="s">
        <v>603</v>
      </c>
      <c r="B290" s="41" t="s">
        <v>45</v>
      </c>
      <c r="C290" s="41">
        <v>19</v>
      </c>
      <c r="D290" s="41" t="s">
        <v>537</v>
      </c>
      <c r="E290" s="41" t="s">
        <v>46</v>
      </c>
      <c r="F290" s="41">
        <v>201.6</v>
      </c>
      <c r="G290" s="41"/>
      <c r="H290" s="41"/>
      <c r="I290" s="41" t="s">
        <v>60</v>
      </c>
      <c r="J290" s="41" t="s">
        <v>88</v>
      </c>
      <c r="K290" s="41" t="s">
        <v>604</v>
      </c>
      <c r="L290" s="81" t="s">
        <v>43</v>
      </c>
    </row>
    <row r="291" spans="1:12" ht="19.2" x14ac:dyDescent="0.45">
      <c r="A291" s="48" t="s">
        <v>605</v>
      </c>
      <c r="B291" s="41" t="s">
        <v>45</v>
      </c>
      <c r="C291" s="41">
        <v>19</v>
      </c>
      <c r="D291" s="41" t="s">
        <v>537</v>
      </c>
      <c r="E291" s="41" t="s">
        <v>1135</v>
      </c>
      <c r="F291" s="41">
        <v>52</v>
      </c>
      <c r="G291" s="41"/>
      <c r="H291" s="41"/>
      <c r="I291" s="41" t="s">
        <v>60</v>
      </c>
      <c r="J291" s="41" t="s">
        <v>88</v>
      </c>
      <c r="K291" s="41" t="s">
        <v>604</v>
      </c>
      <c r="L291" s="81" t="s">
        <v>43</v>
      </c>
    </row>
    <row r="292" spans="1:12" ht="19.2" x14ac:dyDescent="0.45">
      <c r="A292" s="48" t="s">
        <v>606</v>
      </c>
      <c r="B292" s="41" t="s">
        <v>45</v>
      </c>
      <c r="C292" s="41">
        <v>19</v>
      </c>
      <c r="D292" s="41" t="s">
        <v>537</v>
      </c>
      <c r="E292" s="41" t="s">
        <v>38</v>
      </c>
      <c r="F292" s="41">
        <v>200</v>
      </c>
      <c r="G292" s="41"/>
      <c r="H292" s="41"/>
      <c r="I292" s="41" t="s">
        <v>60</v>
      </c>
      <c r="J292" s="41" t="s">
        <v>88</v>
      </c>
      <c r="K292" s="41" t="s">
        <v>607</v>
      </c>
      <c r="L292" s="81" t="s">
        <v>43</v>
      </c>
    </row>
    <row r="293" spans="1:12" ht="19.2" x14ac:dyDescent="0.45">
      <c r="A293" s="48" t="s">
        <v>608</v>
      </c>
      <c r="B293" s="41" t="s">
        <v>45</v>
      </c>
      <c r="C293" s="41">
        <v>19</v>
      </c>
      <c r="D293" s="41" t="s">
        <v>537</v>
      </c>
      <c r="E293" s="41" t="s">
        <v>38</v>
      </c>
      <c r="F293" s="41">
        <v>222</v>
      </c>
      <c r="G293" s="41"/>
      <c r="H293" s="41"/>
      <c r="I293" s="41" t="s">
        <v>60</v>
      </c>
      <c r="J293" s="41" t="s">
        <v>88</v>
      </c>
      <c r="K293" s="41" t="s">
        <v>499</v>
      </c>
      <c r="L293" s="81" t="s">
        <v>43</v>
      </c>
    </row>
    <row r="294" spans="1:12" ht="19.2" x14ac:dyDescent="0.45">
      <c r="A294" s="48" t="s">
        <v>609</v>
      </c>
      <c r="B294" s="41" t="s">
        <v>45</v>
      </c>
      <c r="C294" s="41">
        <v>19</v>
      </c>
      <c r="D294" s="41" t="s">
        <v>537</v>
      </c>
      <c r="E294" s="41" t="s">
        <v>46</v>
      </c>
      <c r="F294" s="41">
        <v>201.6</v>
      </c>
      <c r="G294" s="41"/>
      <c r="H294" s="41"/>
      <c r="I294" s="41" t="s">
        <v>60</v>
      </c>
      <c r="J294" s="41" t="s">
        <v>88</v>
      </c>
      <c r="K294" s="41" t="s">
        <v>499</v>
      </c>
      <c r="L294" s="81" t="s">
        <v>43</v>
      </c>
    </row>
    <row r="295" spans="1:12" ht="19.2" x14ac:dyDescent="0.45">
      <c r="A295" s="48" t="s">
        <v>610</v>
      </c>
      <c r="B295" s="41" t="s">
        <v>45</v>
      </c>
      <c r="C295" s="41">
        <v>19</v>
      </c>
      <c r="D295" s="41" t="s">
        <v>537</v>
      </c>
      <c r="E295" s="41" t="s">
        <v>1135</v>
      </c>
      <c r="F295" s="41">
        <v>201.6</v>
      </c>
      <c r="G295" s="41"/>
      <c r="H295" s="41"/>
      <c r="I295" s="41" t="s">
        <v>60</v>
      </c>
      <c r="J295" s="41" t="s">
        <v>88</v>
      </c>
      <c r="K295" s="41" t="s">
        <v>499</v>
      </c>
      <c r="L295" s="81" t="s">
        <v>43</v>
      </c>
    </row>
    <row r="296" spans="1:12" ht="19.2" x14ac:dyDescent="0.45">
      <c r="A296" s="48" t="s">
        <v>611</v>
      </c>
      <c r="B296" s="41" t="s">
        <v>45</v>
      </c>
      <c r="C296" s="41">
        <v>19</v>
      </c>
      <c r="D296" s="41" t="s">
        <v>537</v>
      </c>
      <c r="E296" s="41" t="s">
        <v>38</v>
      </c>
      <c r="F296" s="41">
        <v>180</v>
      </c>
      <c r="G296" s="41"/>
      <c r="H296" s="41"/>
      <c r="I296" s="41" t="s">
        <v>40</v>
      </c>
      <c r="J296" s="41" t="s">
        <v>74</v>
      </c>
      <c r="K296" s="41" t="s">
        <v>612</v>
      </c>
      <c r="L296" s="81" t="s">
        <v>43</v>
      </c>
    </row>
    <row r="297" spans="1:12" ht="19.2" x14ac:dyDescent="0.45">
      <c r="A297" s="48" t="s">
        <v>613</v>
      </c>
      <c r="B297" s="41" t="s">
        <v>45</v>
      </c>
      <c r="C297" s="41">
        <v>19</v>
      </c>
      <c r="D297" s="41" t="s">
        <v>537</v>
      </c>
      <c r="E297" s="41" t="s">
        <v>46</v>
      </c>
      <c r="F297" s="41">
        <v>100</v>
      </c>
      <c r="G297" s="41"/>
      <c r="H297" s="41"/>
      <c r="I297" s="41" t="s">
        <v>40</v>
      </c>
      <c r="J297" s="41" t="s">
        <v>48</v>
      </c>
      <c r="K297" s="41" t="s">
        <v>614</v>
      </c>
      <c r="L297" s="81" t="s">
        <v>43</v>
      </c>
    </row>
    <row r="298" spans="1:12" ht="19.2" x14ac:dyDescent="0.45">
      <c r="A298" s="48" t="s">
        <v>615</v>
      </c>
      <c r="B298" s="41" t="s">
        <v>45</v>
      </c>
      <c r="C298" s="41">
        <v>19</v>
      </c>
      <c r="D298" s="41" t="s">
        <v>537</v>
      </c>
      <c r="E298" s="41" t="s">
        <v>46</v>
      </c>
      <c r="F298" s="41">
        <v>40</v>
      </c>
      <c r="G298" s="41"/>
      <c r="H298" s="41"/>
      <c r="I298" s="41" t="s">
        <v>60</v>
      </c>
      <c r="J298" s="41" t="s">
        <v>48</v>
      </c>
      <c r="K298" s="41" t="s">
        <v>616</v>
      </c>
      <c r="L298" s="81"/>
    </row>
    <row r="299" spans="1:12" ht="19.2" x14ac:dyDescent="0.45">
      <c r="A299" s="48" t="s">
        <v>617</v>
      </c>
      <c r="B299" s="41" t="s">
        <v>45</v>
      </c>
      <c r="C299" s="41">
        <v>19</v>
      </c>
      <c r="D299" s="41" t="s">
        <v>537</v>
      </c>
      <c r="E299" s="41" t="s">
        <v>38</v>
      </c>
      <c r="F299" s="41">
        <v>244</v>
      </c>
      <c r="G299" s="41"/>
      <c r="H299" s="41"/>
      <c r="I299" s="41" t="s">
        <v>40</v>
      </c>
      <c r="J299" s="41" t="s">
        <v>48</v>
      </c>
      <c r="K299" s="41" t="s">
        <v>618</v>
      </c>
      <c r="L299" s="81" t="s">
        <v>43</v>
      </c>
    </row>
    <row r="300" spans="1:12" ht="19.2" x14ac:dyDescent="0.45">
      <c r="A300" s="48" t="s">
        <v>619</v>
      </c>
      <c r="B300" s="41" t="s">
        <v>45</v>
      </c>
      <c r="C300" s="41">
        <v>19</v>
      </c>
      <c r="D300" s="41" t="s">
        <v>537</v>
      </c>
      <c r="E300" s="41" t="s">
        <v>46</v>
      </c>
      <c r="F300" s="41">
        <v>500.4</v>
      </c>
      <c r="G300" s="41"/>
      <c r="H300" s="41"/>
      <c r="I300" s="41" t="s">
        <v>60</v>
      </c>
      <c r="J300" s="41" t="s">
        <v>48</v>
      </c>
      <c r="K300" s="41" t="s">
        <v>444</v>
      </c>
      <c r="L300" s="81" t="s">
        <v>43</v>
      </c>
    </row>
    <row r="301" spans="1:12" ht="19.2" x14ac:dyDescent="0.45">
      <c r="A301" s="48" t="s">
        <v>620</v>
      </c>
      <c r="B301" s="41" t="s">
        <v>45</v>
      </c>
      <c r="C301" s="41">
        <v>19</v>
      </c>
      <c r="D301" s="41" t="s">
        <v>537</v>
      </c>
      <c r="E301" s="41" t="s">
        <v>1135</v>
      </c>
      <c r="F301" s="41">
        <v>128</v>
      </c>
      <c r="G301" s="41"/>
      <c r="H301" s="41"/>
      <c r="I301" s="41" t="s">
        <v>60</v>
      </c>
      <c r="J301" s="41" t="s">
        <v>48</v>
      </c>
      <c r="K301" s="41" t="s">
        <v>444</v>
      </c>
      <c r="L301" s="81" t="s">
        <v>43</v>
      </c>
    </row>
    <row r="302" spans="1:12" ht="19.2" x14ac:dyDescent="0.45">
      <c r="A302" s="48" t="s">
        <v>621</v>
      </c>
      <c r="B302" s="41" t="s">
        <v>45</v>
      </c>
      <c r="C302" s="41">
        <v>19</v>
      </c>
      <c r="D302" s="41" t="s">
        <v>537</v>
      </c>
      <c r="E302" s="41" t="s">
        <v>38</v>
      </c>
      <c r="F302" s="41">
        <v>252</v>
      </c>
      <c r="G302" s="41"/>
      <c r="H302" s="41"/>
      <c r="I302" s="41" t="s">
        <v>60</v>
      </c>
      <c r="J302" s="41" t="s">
        <v>48</v>
      </c>
      <c r="K302" s="41" t="s">
        <v>622</v>
      </c>
      <c r="L302" s="81" t="s">
        <v>43</v>
      </c>
    </row>
    <row r="303" spans="1:12" ht="19.2" x14ac:dyDescent="0.45">
      <c r="A303" s="48" t="s">
        <v>623</v>
      </c>
      <c r="B303" s="41" t="s">
        <v>45</v>
      </c>
      <c r="C303" s="41">
        <v>19</v>
      </c>
      <c r="D303" s="41" t="s">
        <v>537</v>
      </c>
      <c r="E303" s="41" t="s">
        <v>46</v>
      </c>
      <c r="F303" s="41">
        <v>302.39999999999998</v>
      </c>
      <c r="G303" s="41"/>
      <c r="H303" s="41"/>
      <c r="I303" s="41" t="s">
        <v>60</v>
      </c>
      <c r="J303" s="41" t="s">
        <v>48</v>
      </c>
      <c r="K303" s="41" t="s">
        <v>624</v>
      </c>
      <c r="L303" s="81" t="s">
        <v>43</v>
      </c>
    </row>
    <row r="304" spans="1:12" ht="19.2" x14ac:dyDescent="0.45">
      <c r="A304" s="48" t="s">
        <v>625</v>
      </c>
      <c r="B304" s="41" t="s">
        <v>45</v>
      </c>
      <c r="C304" s="41">
        <v>19</v>
      </c>
      <c r="D304" s="41" t="s">
        <v>537</v>
      </c>
      <c r="E304" s="41" t="s">
        <v>1135</v>
      </c>
      <c r="F304" s="41">
        <v>76</v>
      </c>
      <c r="G304" s="41"/>
      <c r="H304" s="41"/>
      <c r="I304" s="41" t="s">
        <v>60</v>
      </c>
      <c r="J304" s="41" t="s">
        <v>48</v>
      </c>
      <c r="K304" s="41" t="s">
        <v>624</v>
      </c>
      <c r="L304" s="81" t="s">
        <v>43</v>
      </c>
    </row>
    <row r="305" spans="1:12" ht="19.2" x14ac:dyDescent="0.45">
      <c r="A305" s="48" t="s">
        <v>626</v>
      </c>
      <c r="B305" s="41" t="s">
        <v>45</v>
      </c>
      <c r="C305" s="41">
        <v>19</v>
      </c>
      <c r="D305" s="41" t="s">
        <v>537</v>
      </c>
      <c r="E305" s="41" t="s">
        <v>46</v>
      </c>
      <c r="F305" s="41">
        <v>302.39999999999998</v>
      </c>
      <c r="G305" s="41"/>
      <c r="H305" s="41"/>
      <c r="I305" s="41" t="s">
        <v>60</v>
      </c>
      <c r="J305" s="41" t="s">
        <v>48</v>
      </c>
      <c r="K305" s="41" t="s">
        <v>627</v>
      </c>
      <c r="L305" s="81" t="s">
        <v>43</v>
      </c>
    </row>
    <row r="306" spans="1:12" ht="19.2" x14ac:dyDescent="0.45">
      <c r="A306" s="48" t="s">
        <v>628</v>
      </c>
      <c r="B306" s="41" t="s">
        <v>45</v>
      </c>
      <c r="C306" s="41">
        <v>19</v>
      </c>
      <c r="D306" s="41" t="s">
        <v>537</v>
      </c>
      <c r="E306" s="41" t="s">
        <v>1135</v>
      </c>
      <c r="F306" s="41">
        <v>76</v>
      </c>
      <c r="G306" s="41"/>
      <c r="H306" s="41"/>
      <c r="I306" s="41" t="s">
        <v>60</v>
      </c>
      <c r="J306" s="41" t="s">
        <v>48</v>
      </c>
      <c r="K306" s="41" t="s">
        <v>627</v>
      </c>
      <c r="L306" s="81" t="s">
        <v>43</v>
      </c>
    </row>
    <row r="307" spans="1:12" ht="19.2" x14ac:dyDescent="0.45">
      <c r="A307" s="48" t="s">
        <v>629</v>
      </c>
      <c r="B307" s="41" t="s">
        <v>45</v>
      </c>
      <c r="C307" s="41">
        <v>19</v>
      </c>
      <c r="D307" s="41" t="s">
        <v>537</v>
      </c>
      <c r="E307" s="41" t="s">
        <v>46</v>
      </c>
      <c r="F307" s="41">
        <v>130</v>
      </c>
      <c r="G307" s="41"/>
      <c r="H307" s="41"/>
      <c r="I307" s="41" t="s">
        <v>40</v>
      </c>
      <c r="J307" s="41" t="s">
        <v>630</v>
      </c>
      <c r="K307" s="41" t="s">
        <v>631</v>
      </c>
      <c r="L307" s="81" t="s">
        <v>43</v>
      </c>
    </row>
    <row r="308" spans="1:12" ht="19.2" x14ac:dyDescent="0.45">
      <c r="A308" s="48" t="s">
        <v>632</v>
      </c>
      <c r="B308" s="41" t="s">
        <v>45</v>
      </c>
      <c r="C308" s="41">
        <v>19</v>
      </c>
      <c r="D308" s="41" t="s">
        <v>537</v>
      </c>
      <c r="E308" s="41" t="s">
        <v>38</v>
      </c>
      <c r="F308" s="41">
        <v>202</v>
      </c>
      <c r="G308" s="41"/>
      <c r="H308" s="41"/>
      <c r="I308" s="41" t="s">
        <v>60</v>
      </c>
      <c r="J308" s="41" t="s">
        <v>630</v>
      </c>
      <c r="K308" s="41" t="s">
        <v>633</v>
      </c>
      <c r="L308" s="81" t="s">
        <v>43</v>
      </c>
    </row>
    <row r="309" spans="1:12" ht="19.2" x14ac:dyDescent="0.45">
      <c r="A309" s="48" t="s">
        <v>634</v>
      </c>
      <c r="B309" s="41" t="s">
        <v>45</v>
      </c>
      <c r="C309" s="41">
        <v>19</v>
      </c>
      <c r="D309" s="41" t="s">
        <v>537</v>
      </c>
      <c r="E309" s="41" t="s">
        <v>1135</v>
      </c>
      <c r="F309" s="41">
        <v>29.6</v>
      </c>
      <c r="G309" s="41"/>
      <c r="H309" s="41"/>
      <c r="I309" s="41" t="s">
        <v>60</v>
      </c>
      <c r="J309" s="41" t="s">
        <v>88</v>
      </c>
      <c r="K309" s="41" t="s">
        <v>514</v>
      </c>
      <c r="L309" s="81" t="s">
        <v>43</v>
      </c>
    </row>
    <row r="310" spans="1:12" ht="19.2" x14ac:dyDescent="0.45">
      <c r="A310" s="48" t="s">
        <v>635</v>
      </c>
      <c r="B310" s="41" t="s">
        <v>82</v>
      </c>
      <c r="C310" s="41">
        <v>19</v>
      </c>
      <c r="D310" s="41" t="s">
        <v>537</v>
      </c>
      <c r="E310" s="41" t="s">
        <v>38</v>
      </c>
      <c r="F310" s="41">
        <v>250</v>
      </c>
      <c r="G310" s="41"/>
      <c r="H310" s="41"/>
      <c r="I310" s="41" t="s">
        <v>60</v>
      </c>
      <c r="J310" s="41" t="s">
        <v>84</v>
      </c>
      <c r="K310" s="41" t="s">
        <v>636</v>
      </c>
      <c r="L310" s="81" t="s">
        <v>43</v>
      </c>
    </row>
    <row r="311" spans="1:12" ht="19.2" x14ac:dyDescent="0.45">
      <c r="A311" s="48" t="s">
        <v>637</v>
      </c>
      <c r="B311" s="41" t="s">
        <v>82</v>
      </c>
      <c r="C311" s="41">
        <v>19</v>
      </c>
      <c r="D311" s="41" t="s">
        <v>537</v>
      </c>
      <c r="E311" s="41" t="s">
        <v>1905</v>
      </c>
      <c r="F311" s="41">
        <v>310</v>
      </c>
      <c r="G311" s="41"/>
      <c r="H311" s="41"/>
      <c r="I311" s="41" t="s">
        <v>40</v>
      </c>
      <c r="J311" s="41" t="s">
        <v>84</v>
      </c>
      <c r="K311" s="41" t="s">
        <v>638</v>
      </c>
      <c r="L311" s="81" t="s">
        <v>43</v>
      </c>
    </row>
    <row r="312" spans="1:12" ht="19.2" x14ac:dyDescent="0.45">
      <c r="A312" s="48" t="s">
        <v>639</v>
      </c>
      <c r="B312" s="41" t="s">
        <v>82</v>
      </c>
      <c r="C312" s="41">
        <v>19</v>
      </c>
      <c r="D312" s="41" t="s">
        <v>537</v>
      </c>
      <c r="E312" s="41" t="s">
        <v>38</v>
      </c>
      <c r="F312" s="41">
        <v>200</v>
      </c>
      <c r="G312" s="41"/>
      <c r="H312" s="41"/>
      <c r="I312" s="41" t="s">
        <v>40</v>
      </c>
      <c r="J312" s="41" t="s">
        <v>41</v>
      </c>
      <c r="K312" s="41" t="s">
        <v>640</v>
      </c>
      <c r="L312" s="81" t="s">
        <v>43</v>
      </c>
    </row>
    <row r="313" spans="1:12" ht="19.2" x14ac:dyDescent="0.45">
      <c r="A313" s="48" t="s">
        <v>641</v>
      </c>
      <c r="B313" s="41" t="s">
        <v>82</v>
      </c>
      <c r="C313" s="41">
        <v>19</v>
      </c>
      <c r="D313" s="41" t="s">
        <v>537</v>
      </c>
      <c r="E313" s="41" t="s">
        <v>38</v>
      </c>
      <c r="F313" s="41">
        <v>300</v>
      </c>
      <c r="G313" s="41"/>
      <c r="H313" s="41"/>
      <c r="I313" s="41" t="s">
        <v>60</v>
      </c>
      <c r="J313" s="41" t="s">
        <v>84</v>
      </c>
      <c r="K313" s="41" t="s">
        <v>314</v>
      </c>
      <c r="L313" s="81" t="s">
        <v>43</v>
      </c>
    </row>
    <row r="314" spans="1:12" ht="19.2" x14ac:dyDescent="0.45">
      <c r="A314" s="48" t="s">
        <v>642</v>
      </c>
      <c r="B314" s="41" t="s">
        <v>82</v>
      </c>
      <c r="C314" s="41">
        <v>19</v>
      </c>
      <c r="D314" s="41" t="s">
        <v>537</v>
      </c>
      <c r="E314" s="41" t="s">
        <v>38</v>
      </c>
      <c r="F314" s="41">
        <v>128</v>
      </c>
      <c r="G314" s="41"/>
      <c r="H314" s="41"/>
      <c r="I314" s="41" t="s">
        <v>60</v>
      </c>
      <c r="J314" s="41" t="s">
        <v>84</v>
      </c>
      <c r="K314" s="41" t="s">
        <v>314</v>
      </c>
      <c r="L314" s="81" t="s">
        <v>43</v>
      </c>
    </row>
    <row r="315" spans="1:12" ht="19.2" x14ac:dyDescent="0.45">
      <c r="A315" s="48" t="s">
        <v>643</v>
      </c>
      <c r="B315" s="41" t="s">
        <v>82</v>
      </c>
      <c r="C315" s="41">
        <v>19</v>
      </c>
      <c r="D315" s="41" t="s">
        <v>537</v>
      </c>
      <c r="E315" s="41" t="s">
        <v>1135</v>
      </c>
      <c r="F315" s="41">
        <v>11.64</v>
      </c>
      <c r="G315" s="41"/>
      <c r="H315" s="41"/>
      <c r="I315" s="41" t="s">
        <v>40</v>
      </c>
      <c r="J315" s="41" t="s">
        <v>102</v>
      </c>
      <c r="K315" s="41" t="s">
        <v>644</v>
      </c>
      <c r="L315" s="81" t="s">
        <v>43</v>
      </c>
    </row>
    <row r="316" spans="1:12" ht="19.2" x14ac:dyDescent="0.45">
      <c r="A316" s="48" t="s">
        <v>645</v>
      </c>
      <c r="B316" s="41" t="s">
        <v>36</v>
      </c>
      <c r="C316" s="41">
        <v>19</v>
      </c>
      <c r="D316" s="41" t="s">
        <v>537</v>
      </c>
      <c r="E316" s="41" t="s">
        <v>38</v>
      </c>
      <c r="F316" s="41">
        <v>119</v>
      </c>
      <c r="G316" s="41"/>
      <c r="H316" s="41"/>
      <c r="I316" s="41" t="s">
        <v>40</v>
      </c>
      <c r="J316" s="41" t="s">
        <v>41</v>
      </c>
      <c r="K316" s="41" t="s">
        <v>646</v>
      </c>
      <c r="L316" s="81" t="s">
        <v>43</v>
      </c>
    </row>
    <row r="317" spans="1:12" ht="19.2" x14ac:dyDescent="0.45">
      <c r="A317" s="48" t="s">
        <v>647</v>
      </c>
      <c r="B317" s="41" t="s">
        <v>36</v>
      </c>
      <c r="C317" s="41">
        <v>19</v>
      </c>
      <c r="D317" s="41" t="s">
        <v>537</v>
      </c>
      <c r="E317" s="41" t="s">
        <v>38</v>
      </c>
      <c r="F317" s="41">
        <v>180</v>
      </c>
      <c r="G317" s="41"/>
      <c r="H317" s="41"/>
      <c r="I317" s="41" t="s">
        <v>40</v>
      </c>
      <c r="J317" s="41" t="s">
        <v>41</v>
      </c>
      <c r="K317" s="41" t="s">
        <v>648</v>
      </c>
      <c r="L317" s="81" t="s">
        <v>43</v>
      </c>
    </row>
    <row r="318" spans="1:12" ht="19.2" x14ac:dyDescent="0.45">
      <c r="A318" s="48" t="s">
        <v>649</v>
      </c>
      <c r="B318" s="41" t="s">
        <v>36</v>
      </c>
      <c r="C318" s="41">
        <v>19</v>
      </c>
      <c r="D318" s="41" t="s">
        <v>537</v>
      </c>
      <c r="E318" s="41" t="s">
        <v>38</v>
      </c>
      <c r="F318" s="41">
        <v>150</v>
      </c>
      <c r="G318" s="41"/>
      <c r="H318" s="41"/>
      <c r="I318" s="41" t="s">
        <v>40</v>
      </c>
      <c r="J318" s="41" t="s">
        <v>41</v>
      </c>
      <c r="K318" s="41" t="s">
        <v>650</v>
      </c>
      <c r="L318" s="81" t="s">
        <v>43</v>
      </c>
    </row>
    <row r="319" spans="1:12" ht="19.2" x14ac:dyDescent="0.45">
      <c r="A319" s="48" t="s">
        <v>651</v>
      </c>
      <c r="B319" s="41" t="s">
        <v>36</v>
      </c>
      <c r="C319" s="41">
        <v>19</v>
      </c>
      <c r="D319" s="41" t="s">
        <v>537</v>
      </c>
      <c r="E319" s="41" t="s">
        <v>38</v>
      </c>
      <c r="F319" s="41">
        <v>100</v>
      </c>
      <c r="G319" s="41"/>
      <c r="H319" s="41"/>
      <c r="I319" s="41" t="s">
        <v>60</v>
      </c>
      <c r="J319" s="41" t="s">
        <v>41</v>
      </c>
      <c r="K319" s="41" t="s">
        <v>652</v>
      </c>
      <c r="L319" s="81" t="s">
        <v>43</v>
      </c>
    </row>
    <row r="320" spans="1:12" ht="19.2" x14ac:dyDescent="0.45">
      <c r="A320" s="48" t="s">
        <v>653</v>
      </c>
      <c r="B320" s="41" t="s">
        <v>36</v>
      </c>
      <c r="C320" s="41">
        <v>19</v>
      </c>
      <c r="D320" s="41" t="s">
        <v>537</v>
      </c>
      <c r="E320" s="41" t="s">
        <v>38</v>
      </c>
      <c r="F320" s="41">
        <v>100</v>
      </c>
      <c r="G320" s="41"/>
      <c r="H320" s="41"/>
      <c r="I320" s="41" t="s">
        <v>60</v>
      </c>
      <c r="J320" s="41" t="s">
        <v>41</v>
      </c>
      <c r="K320" s="41" t="s">
        <v>652</v>
      </c>
      <c r="L320" s="81" t="s">
        <v>43</v>
      </c>
    </row>
    <row r="321" spans="1:12" ht="19.2" x14ac:dyDescent="0.45">
      <c r="A321" s="48" t="s">
        <v>654</v>
      </c>
      <c r="B321" s="41" t="s">
        <v>36</v>
      </c>
      <c r="C321" s="41">
        <v>19</v>
      </c>
      <c r="D321" s="41" t="s">
        <v>537</v>
      </c>
      <c r="E321" s="41" t="s">
        <v>38</v>
      </c>
      <c r="F321" s="41">
        <v>100</v>
      </c>
      <c r="G321" s="41"/>
      <c r="H321" s="41"/>
      <c r="I321" s="41" t="s">
        <v>60</v>
      </c>
      <c r="J321" s="41" t="s">
        <v>41</v>
      </c>
      <c r="K321" s="41" t="s">
        <v>652</v>
      </c>
      <c r="L321" s="81" t="s">
        <v>43</v>
      </c>
    </row>
    <row r="322" spans="1:12" ht="19.2" x14ac:dyDescent="0.45">
      <c r="A322" s="48" t="s">
        <v>655</v>
      </c>
      <c r="B322" s="41" t="s">
        <v>36</v>
      </c>
      <c r="C322" s="41">
        <v>19</v>
      </c>
      <c r="D322" s="41" t="s">
        <v>537</v>
      </c>
      <c r="E322" s="41" t="s">
        <v>38</v>
      </c>
      <c r="F322" s="41">
        <v>50</v>
      </c>
      <c r="G322" s="41"/>
      <c r="H322" s="41"/>
      <c r="I322" s="41" t="s">
        <v>60</v>
      </c>
      <c r="J322" s="41" t="s">
        <v>41</v>
      </c>
      <c r="K322" s="41" t="s">
        <v>652</v>
      </c>
      <c r="L322" s="81" t="s">
        <v>43</v>
      </c>
    </row>
    <row r="323" spans="1:12" ht="19.2" x14ac:dyDescent="0.45">
      <c r="A323" s="48" t="s">
        <v>656</v>
      </c>
      <c r="B323" s="41" t="s">
        <v>36</v>
      </c>
      <c r="C323" s="41">
        <v>19</v>
      </c>
      <c r="D323" s="41" t="s">
        <v>537</v>
      </c>
      <c r="E323" s="41" t="s">
        <v>38</v>
      </c>
      <c r="F323" s="41">
        <v>50</v>
      </c>
      <c r="G323" s="41"/>
      <c r="H323" s="41"/>
      <c r="I323" s="41" t="s">
        <v>60</v>
      </c>
      <c r="J323" s="41" t="s">
        <v>41</v>
      </c>
      <c r="K323" s="41" t="s">
        <v>652</v>
      </c>
      <c r="L323" s="81" t="s">
        <v>43</v>
      </c>
    </row>
    <row r="324" spans="1:12" ht="19.2" x14ac:dyDescent="0.45">
      <c r="A324" s="48" t="s">
        <v>657</v>
      </c>
      <c r="B324" s="41" t="s">
        <v>36</v>
      </c>
      <c r="C324" s="41">
        <v>19</v>
      </c>
      <c r="D324" s="41" t="s">
        <v>537</v>
      </c>
      <c r="E324" s="41" t="s">
        <v>1135</v>
      </c>
      <c r="F324" s="41">
        <v>202</v>
      </c>
      <c r="G324" s="41"/>
      <c r="H324" s="41"/>
      <c r="I324" s="41" t="s">
        <v>60</v>
      </c>
      <c r="J324" s="41" t="s">
        <v>41</v>
      </c>
      <c r="K324" s="41" t="s">
        <v>658</v>
      </c>
      <c r="L324" s="81" t="s">
        <v>43</v>
      </c>
    </row>
    <row r="325" spans="1:12" ht="19.2" x14ac:dyDescent="0.45">
      <c r="A325" s="48" t="s">
        <v>659</v>
      </c>
      <c r="B325" s="41" t="s">
        <v>36</v>
      </c>
      <c r="C325" s="41">
        <v>19</v>
      </c>
      <c r="D325" s="41" t="s">
        <v>537</v>
      </c>
      <c r="E325" s="41" t="s">
        <v>38</v>
      </c>
      <c r="F325" s="41">
        <v>302</v>
      </c>
      <c r="G325" s="41"/>
      <c r="H325" s="41"/>
      <c r="I325" s="41" t="s">
        <v>60</v>
      </c>
      <c r="J325" s="41" t="s">
        <v>41</v>
      </c>
      <c r="K325" s="41" t="s">
        <v>658</v>
      </c>
      <c r="L325" s="81" t="s">
        <v>43</v>
      </c>
    </row>
    <row r="326" spans="1:12" ht="19.2" x14ac:dyDescent="0.45">
      <c r="A326" s="48" t="s">
        <v>660</v>
      </c>
      <c r="B326" s="41" t="s">
        <v>45</v>
      </c>
      <c r="C326" s="41">
        <v>19</v>
      </c>
      <c r="D326" s="41" t="s">
        <v>537</v>
      </c>
      <c r="E326" s="41" t="s">
        <v>38</v>
      </c>
      <c r="F326" s="41">
        <v>260</v>
      </c>
      <c r="G326" s="41"/>
      <c r="H326" s="41"/>
      <c r="I326" s="41" t="s">
        <v>40</v>
      </c>
      <c r="J326" s="41" t="s">
        <v>88</v>
      </c>
      <c r="K326" s="41" t="s">
        <v>661</v>
      </c>
      <c r="L326" s="81" t="s">
        <v>43</v>
      </c>
    </row>
    <row r="327" spans="1:12" ht="19.2" x14ac:dyDescent="0.45">
      <c r="A327" s="48" t="s">
        <v>662</v>
      </c>
      <c r="B327" s="41" t="s">
        <v>36</v>
      </c>
      <c r="C327" s="41">
        <v>19</v>
      </c>
      <c r="D327" s="41" t="s">
        <v>537</v>
      </c>
      <c r="E327" s="41" t="s">
        <v>38</v>
      </c>
      <c r="F327" s="41">
        <v>450</v>
      </c>
      <c r="G327" s="41"/>
      <c r="H327" s="41"/>
      <c r="I327" s="41" t="s">
        <v>40</v>
      </c>
      <c r="J327" s="41" t="s">
        <v>41</v>
      </c>
      <c r="K327" s="41" t="s">
        <v>663</v>
      </c>
      <c r="L327" s="81" t="s">
        <v>43</v>
      </c>
    </row>
    <row r="328" spans="1:12" ht="19.2" x14ac:dyDescent="0.45">
      <c r="A328" s="48" t="s">
        <v>664</v>
      </c>
      <c r="B328" s="41" t="s">
        <v>64</v>
      </c>
      <c r="C328" s="41">
        <v>19</v>
      </c>
      <c r="D328" s="41" t="s">
        <v>537</v>
      </c>
      <c r="E328" s="41" t="s">
        <v>38</v>
      </c>
      <c r="F328" s="41">
        <v>151.80000000000001</v>
      </c>
      <c r="G328" s="41"/>
      <c r="H328" s="41"/>
      <c r="I328" s="41" t="s">
        <v>40</v>
      </c>
      <c r="J328" s="41" t="s">
        <v>65</v>
      </c>
      <c r="K328" s="41" t="s">
        <v>665</v>
      </c>
      <c r="L328" s="81" t="s">
        <v>43</v>
      </c>
    </row>
    <row r="329" spans="1:12" ht="19.2" x14ac:dyDescent="0.45">
      <c r="A329" s="48" t="s">
        <v>666</v>
      </c>
      <c r="B329" s="41" t="s">
        <v>45</v>
      </c>
      <c r="C329" s="41">
        <v>19</v>
      </c>
      <c r="D329" s="41" t="s">
        <v>537</v>
      </c>
      <c r="E329" s="41" t="s">
        <v>1905</v>
      </c>
      <c r="F329" s="41">
        <v>300</v>
      </c>
      <c r="G329" s="41"/>
      <c r="H329" s="41"/>
      <c r="I329" s="41" t="s">
        <v>40</v>
      </c>
      <c r="J329" s="41" t="s">
        <v>48</v>
      </c>
      <c r="K329" s="41" t="s">
        <v>667</v>
      </c>
      <c r="L329" s="81" t="s">
        <v>43</v>
      </c>
    </row>
    <row r="330" spans="1:12" ht="19.2" x14ac:dyDescent="0.45">
      <c r="A330" s="48" t="s">
        <v>668</v>
      </c>
      <c r="B330" s="41" t="s">
        <v>59</v>
      </c>
      <c r="C330" s="41">
        <v>19</v>
      </c>
      <c r="D330" s="41" t="s">
        <v>537</v>
      </c>
      <c r="E330" s="41" t="s">
        <v>46</v>
      </c>
      <c r="F330" s="41">
        <v>150</v>
      </c>
      <c r="G330" s="41"/>
      <c r="H330" s="41"/>
      <c r="I330" s="41" t="s">
        <v>60</v>
      </c>
      <c r="J330" s="41" t="s">
        <v>61</v>
      </c>
      <c r="K330" s="41" t="s">
        <v>669</v>
      </c>
      <c r="L330" s="81" t="s">
        <v>43</v>
      </c>
    </row>
    <row r="331" spans="1:12" ht="19.2" x14ac:dyDescent="0.45">
      <c r="A331" s="48" t="s">
        <v>670</v>
      </c>
      <c r="B331" s="41" t="s">
        <v>59</v>
      </c>
      <c r="C331" s="41">
        <v>19</v>
      </c>
      <c r="D331" s="41" t="s">
        <v>537</v>
      </c>
      <c r="E331" s="41" t="s">
        <v>46</v>
      </c>
      <c r="F331" s="41">
        <v>50</v>
      </c>
      <c r="G331" s="41"/>
      <c r="H331" s="41"/>
      <c r="I331" s="41" t="s">
        <v>60</v>
      </c>
      <c r="J331" s="41" t="s">
        <v>61</v>
      </c>
      <c r="K331" s="41" t="s">
        <v>669</v>
      </c>
      <c r="L331" s="81" t="s">
        <v>43</v>
      </c>
    </row>
    <row r="332" spans="1:12" ht="19.2" x14ac:dyDescent="0.45">
      <c r="A332" s="48" t="s">
        <v>671</v>
      </c>
      <c r="B332" s="41" t="s">
        <v>59</v>
      </c>
      <c r="C332" s="41">
        <v>19</v>
      </c>
      <c r="D332" s="41" t="s">
        <v>537</v>
      </c>
      <c r="E332" s="41" t="s">
        <v>46</v>
      </c>
      <c r="F332" s="41">
        <v>50</v>
      </c>
      <c r="G332" s="41"/>
      <c r="H332" s="41"/>
      <c r="I332" s="41" t="s">
        <v>60</v>
      </c>
      <c r="J332" s="41" t="s">
        <v>61</v>
      </c>
      <c r="K332" s="41" t="s">
        <v>669</v>
      </c>
      <c r="L332" s="81" t="s">
        <v>43</v>
      </c>
    </row>
    <row r="333" spans="1:12" ht="19.2" x14ac:dyDescent="0.45">
      <c r="A333" s="48" t="s">
        <v>672</v>
      </c>
      <c r="B333" s="41" t="s">
        <v>45</v>
      </c>
      <c r="C333" s="41">
        <v>19</v>
      </c>
      <c r="D333" s="41" t="s">
        <v>537</v>
      </c>
      <c r="E333" s="41" t="s">
        <v>46</v>
      </c>
      <c r="F333" s="41">
        <v>400</v>
      </c>
      <c r="G333" s="41"/>
      <c r="H333" s="41"/>
      <c r="I333" s="41" t="s">
        <v>60</v>
      </c>
      <c r="J333" s="41" t="s">
        <v>48</v>
      </c>
      <c r="K333" s="41" t="s">
        <v>673</v>
      </c>
      <c r="L333" s="81" t="s">
        <v>43</v>
      </c>
    </row>
    <row r="334" spans="1:12" ht="19.2" x14ac:dyDescent="0.45">
      <c r="A334" s="48" t="s">
        <v>674</v>
      </c>
      <c r="B334" s="41" t="s">
        <v>45</v>
      </c>
      <c r="C334" s="41">
        <v>19</v>
      </c>
      <c r="D334" s="41" t="s">
        <v>537</v>
      </c>
      <c r="E334" s="41" t="s">
        <v>38</v>
      </c>
      <c r="F334" s="41">
        <v>400</v>
      </c>
      <c r="G334" s="41"/>
      <c r="H334" s="41"/>
      <c r="I334" s="41" t="s">
        <v>60</v>
      </c>
      <c r="J334" s="41" t="s">
        <v>48</v>
      </c>
      <c r="K334" s="41" t="s">
        <v>675</v>
      </c>
      <c r="L334" s="81" t="s">
        <v>43</v>
      </c>
    </row>
    <row r="335" spans="1:12" ht="19.2" x14ac:dyDescent="0.45">
      <c r="A335" s="48" t="s">
        <v>676</v>
      </c>
      <c r="B335" s="41" t="s">
        <v>45</v>
      </c>
      <c r="C335" s="41">
        <v>19</v>
      </c>
      <c r="D335" s="41" t="s">
        <v>537</v>
      </c>
      <c r="E335" s="41" t="s">
        <v>46</v>
      </c>
      <c r="F335" s="41">
        <v>400</v>
      </c>
      <c r="G335" s="41"/>
      <c r="H335" s="41"/>
      <c r="I335" s="41" t="s">
        <v>60</v>
      </c>
      <c r="J335" s="41" t="s">
        <v>48</v>
      </c>
      <c r="K335" s="41" t="s">
        <v>675</v>
      </c>
      <c r="L335" s="81" t="s">
        <v>43</v>
      </c>
    </row>
    <row r="336" spans="1:12" ht="19.2" x14ac:dyDescent="0.45">
      <c r="A336" s="48" t="s">
        <v>677</v>
      </c>
      <c r="B336" s="41" t="s">
        <v>45</v>
      </c>
      <c r="C336" s="41">
        <v>19</v>
      </c>
      <c r="D336" s="41" t="s">
        <v>537</v>
      </c>
      <c r="E336" s="41" t="s">
        <v>46</v>
      </c>
      <c r="F336" s="41">
        <v>200</v>
      </c>
      <c r="G336" s="41"/>
      <c r="H336" s="41"/>
      <c r="I336" s="41" t="s">
        <v>60</v>
      </c>
      <c r="J336" s="41" t="s">
        <v>678</v>
      </c>
      <c r="K336" s="41" t="s">
        <v>679</v>
      </c>
      <c r="L336" s="81" t="s">
        <v>43</v>
      </c>
    </row>
    <row r="337" spans="1:12" ht="19.2" x14ac:dyDescent="0.45">
      <c r="A337" s="48" t="s">
        <v>680</v>
      </c>
      <c r="B337" s="41" t="s">
        <v>64</v>
      </c>
      <c r="C337" s="41">
        <v>19</v>
      </c>
      <c r="D337" s="41" t="s">
        <v>537</v>
      </c>
      <c r="E337" s="41" t="s">
        <v>46</v>
      </c>
      <c r="F337" s="41">
        <v>192.5</v>
      </c>
      <c r="G337" s="41"/>
      <c r="H337" s="41"/>
      <c r="I337" s="41" t="s">
        <v>40</v>
      </c>
      <c r="J337" s="41" t="s">
        <v>65</v>
      </c>
      <c r="K337" s="41" t="s">
        <v>681</v>
      </c>
      <c r="L337" s="81" t="s">
        <v>43</v>
      </c>
    </row>
    <row r="338" spans="1:12" ht="19.2" x14ac:dyDescent="0.45">
      <c r="A338" s="48" t="s">
        <v>682</v>
      </c>
      <c r="B338" s="41" t="s">
        <v>82</v>
      </c>
      <c r="C338" s="41">
        <v>19</v>
      </c>
      <c r="D338" s="41" t="s">
        <v>537</v>
      </c>
      <c r="E338" s="41" t="s">
        <v>38</v>
      </c>
      <c r="F338" s="41">
        <v>115</v>
      </c>
      <c r="G338" s="41"/>
      <c r="H338" s="41"/>
      <c r="I338" s="41" t="s">
        <v>40</v>
      </c>
      <c r="J338" s="41" t="s">
        <v>84</v>
      </c>
      <c r="K338" s="41" t="s">
        <v>683</v>
      </c>
      <c r="L338" s="81" t="s">
        <v>43</v>
      </c>
    </row>
    <row r="339" spans="1:12" ht="19.2" x14ac:dyDescent="0.45">
      <c r="A339" s="48" t="s">
        <v>684</v>
      </c>
      <c r="B339" s="41" t="s">
        <v>45</v>
      </c>
      <c r="C339" s="41">
        <v>19</v>
      </c>
      <c r="D339" s="41" t="s">
        <v>537</v>
      </c>
      <c r="E339" s="41" t="s">
        <v>46</v>
      </c>
      <c r="F339" s="41">
        <v>152</v>
      </c>
      <c r="G339" s="41"/>
      <c r="H339" s="41"/>
      <c r="I339" s="41" t="s">
        <v>40</v>
      </c>
      <c r="J339" s="41" t="s">
        <v>48</v>
      </c>
      <c r="K339" s="41" t="s">
        <v>685</v>
      </c>
      <c r="L339" s="81" t="s">
        <v>43</v>
      </c>
    </row>
    <row r="340" spans="1:12" ht="19.2" x14ac:dyDescent="0.45">
      <c r="A340" s="48" t="s">
        <v>686</v>
      </c>
      <c r="B340" s="41" t="s">
        <v>45</v>
      </c>
      <c r="C340" s="41">
        <v>19</v>
      </c>
      <c r="D340" s="41" t="s">
        <v>537</v>
      </c>
      <c r="E340" s="41" t="s">
        <v>38</v>
      </c>
      <c r="F340" s="41">
        <v>200</v>
      </c>
      <c r="G340" s="41"/>
      <c r="H340" s="41"/>
      <c r="I340" s="41" t="s">
        <v>40</v>
      </c>
      <c r="J340" s="41" t="s">
        <v>48</v>
      </c>
      <c r="K340" s="41" t="s">
        <v>685</v>
      </c>
      <c r="L340" s="81" t="s">
        <v>43</v>
      </c>
    </row>
    <row r="341" spans="1:12" ht="19.2" x14ac:dyDescent="0.45">
      <c r="A341" s="48" t="s">
        <v>687</v>
      </c>
      <c r="B341" s="41" t="s">
        <v>82</v>
      </c>
      <c r="C341" s="41">
        <v>19</v>
      </c>
      <c r="D341" s="41" t="s">
        <v>537</v>
      </c>
      <c r="E341" s="41" t="s">
        <v>38</v>
      </c>
      <c r="F341" s="41">
        <v>75</v>
      </c>
      <c r="G341" s="41"/>
      <c r="H341" s="41"/>
      <c r="I341" s="41" t="s">
        <v>60</v>
      </c>
      <c r="J341" s="41" t="s">
        <v>102</v>
      </c>
      <c r="K341" s="41" t="s">
        <v>688</v>
      </c>
      <c r="L341" s="81" t="s">
        <v>43</v>
      </c>
    </row>
    <row r="342" spans="1:12" ht="19.2" x14ac:dyDescent="0.45">
      <c r="A342" s="48" t="s">
        <v>689</v>
      </c>
      <c r="B342" s="41" t="s">
        <v>64</v>
      </c>
      <c r="C342" s="41">
        <v>19</v>
      </c>
      <c r="D342" s="41" t="s">
        <v>537</v>
      </c>
      <c r="E342" s="41" t="s">
        <v>46</v>
      </c>
      <c r="F342" s="41">
        <v>600</v>
      </c>
      <c r="G342" s="41"/>
      <c r="H342" s="41"/>
      <c r="I342" s="41" t="s">
        <v>60</v>
      </c>
      <c r="J342" s="41" t="s">
        <v>65</v>
      </c>
      <c r="K342" s="41" t="s">
        <v>690</v>
      </c>
      <c r="L342" s="81" t="s">
        <v>43</v>
      </c>
    </row>
    <row r="343" spans="1:12" ht="19.2" x14ac:dyDescent="0.45">
      <c r="A343" s="48" t="s">
        <v>691</v>
      </c>
      <c r="B343" s="41" t="s">
        <v>64</v>
      </c>
      <c r="C343" s="41">
        <v>19</v>
      </c>
      <c r="D343" s="41" t="s">
        <v>537</v>
      </c>
      <c r="E343" s="41" t="s">
        <v>38</v>
      </c>
      <c r="F343" s="41">
        <v>300</v>
      </c>
      <c r="G343" s="41"/>
      <c r="H343" s="41"/>
      <c r="I343" s="41" t="s">
        <v>40</v>
      </c>
      <c r="J343" s="41" t="s">
        <v>65</v>
      </c>
      <c r="K343" s="41" t="s">
        <v>692</v>
      </c>
      <c r="L343" s="81" t="s">
        <v>43</v>
      </c>
    </row>
    <row r="344" spans="1:12" ht="19.2" x14ac:dyDescent="0.45">
      <c r="A344" s="48" t="s">
        <v>693</v>
      </c>
      <c r="B344" s="41" t="s">
        <v>36</v>
      </c>
      <c r="C344" s="41">
        <v>19</v>
      </c>
      <c r="D344" s="41" t="s">
        <v>537</v>
      </c>
      <c r="E344" s="41" t="s">
        <v>38</v>
      </c>
      <c r="F344" s="41">
        <v>300</v>
      </c>
      <c r="G344" s="41"/>
      <c r="H344" s="41"/>
      <c r="I344" s="41" t="s">
        <v>40</v>
      </c>
      <c r="J344" s="41" t="s">
        <v>41</v>
      </c>
      <c r="K344" s="41" t="s">
        <v>694</v>
      </c>
      <c r="L344" s="81" t="s">
        <v>43</v>
      </c>
    </row>
    <row r="345" spans="1:12" ht="19.2" x14ac:dyDescent="0.45">
      <c r="A345" s="48" t="s">
        <v>695</v>
      </c>
      <c r="B345" s="41" t="s">
        <v>45</v>
      </c>
      <c r="C345" s="41">
        <v>19</v>
      </c>
      <c r="D345" s="41" t="s">
        <v>537</v>
      </c>
      <c r="E345" s="41" t="s">
        <v>38</v>
      </c>
      <c r="F345" s="41">
        <v>200</v>
      </c>
      <c r="G345" s="41"/>
      <c r="H345" s="41"/>
      <c r="I345" s="41" t="s">
        <v>60</v>
      </c>
      <c r="J345" s="41" t="s">
        <v>99</v>
      </c>
      <c r="K345" s="41" t="s">
        <v>696</v>
      </c>
      <c r="L345" s="81" t="s">
        <v>43</v>
      </c>
    </row>
    <row r="346" spans="1:12" ht="19.2" x14ac:dyDescent="0.45">
      <c r="A346" s="48" t="s">
        <v>697</v>
      </c>
      <c r="B346" s="41" t="s">
        <v>45</v>
      </c>
      <c r="C346" s="41">
        <v>18.5</v>
      </c>
      <c r="D346" s="41" t="s">
        <v>698</v>
      </c>
      <c r="E346" s="41" t="s">
        <v>38</v>
      </c>
      <c r="F346" s="41">
        <v>1031</v>
      </c>
      <c r="G346" s="41"/>
      <c r="H346" s="41"/>
      <c r="I346" s="41" t="s">
        <v>60</v>
      </c>
      <c r="J346" s="41" t="s">
        <v>181</v>
      </c>
      <c r="K346" s="41" t="s">
        <v>699</v>
      </c>
      <c r="L346" s="81"/>
    </row>
    <row r="347" spans="1:12" ht="19.2" x14ac:dyDescent="0.45">
      <c r="A347" s="48" t="s">
        <v>700</v>
      </c>
      <c r="B347" s="41" t="s">
        <v>45</v>
      </c>
      <c r="C347" s="41">
        <v>18.5</v>
      </c>
      <c r="D347" s="41" t="s">
        <v>698</v>
      </c>
      <c r="E347" s="41" t="s">
        <v>46</v>
      </c>
      <c r="F347" s="41">
        <v>200.62</v>
      </c>
      <c r="G347" s="41"/>
      <c r="H347" s="41"/>
      <c r="I347" s="41" t="s">
        <v>40</v>
      </c>
      <c r="J347" s="41" t="s">
        <v>181</v>
      </c>
      <c r="K347" s="41" t="s">
        <v>701</v>
      </c>
      <c r="L347" s="81"/>
    </row>
    <row r="348" spans="1:12" ht="19.2" x14ac:dyDescent="0.45">
      <c r="A348" s="48" t="s">
        <v>702</v>
      </c>
      <c r="B348" s="41" t="s">
        <v>45</v>
      </c>
      <c r="C348" s="41">
        <v>18.5</v>
      </c>
      <c r="D348" s="41" t="s">
        <v>698</v>
      </c>
      <c r="E348" s="41" t="s">
        <v>1905</v>
      </c>
      <c r="F348" s="41">
        <v>436</v>
      </c>
      <c r="G348" s="41"/>
      <c r="H348" s="41"/>
      <c r="I348" s="41" t="s">
        <v>60</v>
      </c>
      <c r="J348" s="41" t="s">
        <v>181</v>
      </c>
      <c r="K348" s="41" t="s">
        <v>703</v>
      </c>
      <c r="L348" s="81" t="s">
        <v>43</v>
      </c>
    </row>
    <row r="349" spans="1:12" ht="19.2" x14ac:dyDescent="0.45">
      <c r="A349" s="48" t="s">
        <v>704</v>
      </c>
      <c r="B349" s="41" t="s">
        <v>45</v>
      </c>
      <c r="C349" s="41">
        <v>18.5</v>
      </c>
      <c r="D349" s="41" t="s">
        <v>698</v>
      </c>
      <c r="E349" s="41" t="s">
        <v>46</v>
      </c>
      <c r="F349" s="41">
        <v>103.68</v>
      </c>
      <c r="G349" s="41"/>
      <c r="H349" s="41"/>
      <c r="I349" s="41" t="s">
        <v>60</v>
      </c>
      <c r="J349" s="41" t="s">
        <v>181</v>
      </c>
      <c r="K349" s="41" t="s">
        <v>705</v>
      </c>
      <c r="L349" s="81"/>
    </row>
    <row r="350" spans="1:12" ht="19.2" x14ac:dyDescent="0.45">
      <c r="A350" s="48" t="s">
        <v>706</v>
      </c>
      <c r="B350" s="41" t="s">
        <v>45</v>
      </c>
      <c r="C350" s="41">
        <v>18.5</v>
      </c>
      <c r="D350" s="41" t="s">
        <v>698</v>
      </c>
      <c r="E350" s="41" t="s">
        <v>46</v>
      </c>
      <c r="F350" s="41">
        <v>92.09</v>
      </c>
      <c r="G350" s="41"/>
      <c r="H350" s="41"/>
      <c r="I350" s="41" t="s">
        <v>60</v>
      </c>
      <c r="J350" s="41" t="s">
        <v>181</v>
      </c>
      <c r="K350" s="41" t="s">
        <v>707</v>
      </c>
      <c r="L350" s="81"/>
    </row>
    <row r="351" spans="1:12" ht="19.2" x14ac:dyDescent="0.45">
      <c r="A351" s="48" t="s">
        <v>708</v>
      </c>
      <c r="B351" s="41" t="s">
        <v>45</v>
      </c>
      <c r="C351" s="41">
        <v>18.5</v>
      </c>
      <c r="D351" s="41" t="s">
        <v>698</v>
      </c>
      <c r="E351" s="41" t="s">
        <v>46</v>
      </c>
      <c r="F351" s="41">
        <v>108</v>
      </c>
      <c r="G351" s="41"/>
      <c r="H351" s="41"/>
      <c r="I351" s="41" t="s">
        <v>60</v>
      </c>
      <c r="J351" s="41" t="s">
        <v>181</v>
      </c>
      <c r="K351" s="41" t="s">
        <v>709</v>
      </c>
      <c r="L351" s="81"/>
    </row>
    <row r="352" spans="1:12" ht="19.2" x14ac:dyDescent="0.45">
      <c r="A352" s="48" t="s">
        <v>710</v>
      </c>
      <c r="B352" s="41" t="s">
        <v>45</v>
      </c>
      <c r="C352" s="41">
        <v>18.5</v>
      </c>
      <c r="D352" s="41" t="s">
        <v>698</v>
      </c>
      <c r="E352" s="41" t="s">
        <v>46</v>
      </c>
      <c r="F352" s="41">
        <v>104.4</v>
      </c>
      <c r="G352" s="41"/>
      <c r="H352" s="41"/>
      <c r="I352" s="41" t="s">
        <v>60</v>
      </c>
      <c r="J352" s="41" t="s">
        <v>181</v>
      </c>
      <c r="K352" s="41" t="s">
        <v>711</v>
      </c>
      <c r="L352" s="81"/>
    </row>
    <row r="353" spans="1:12" ht="19.2" x14ac:dyDescent="0.45">
      <c r="A353" s="48" t="s">
        <v>712</v>
      </c>
      <c r="B353" s="41" t="s">
        <v>45</v>
      </c>
      <c r="C353" s="41">
        <v>18.5</v>
      </c>
      <c r="D353" s="41" t="s">
        <v>698</v>
      </c>
      <c r="E353" s="41" t="s">
        <v>38</v>
      </c>
      <c r="F353" s="41">
        <v>170</v>
      </c>
      <c r="G353" s="41"/>
      <c r="H353" s="41"/>
      <c r="I353" s="41" t="s">
        <v>60</v>
      </c>
      <c r="J353" s="41" t="s">
        <v>181</v>
      </c>
      <c r="K353" s="41" t="s">
        <v>713</v>
      </c>
      <c r="L353" s="81"/>
    </row>
    <row r="354" spans="1:12" ht="19.2" x14ac:dyDescent="0.45">
      <c r="A354" s="48" t="s">
        <v>714</v>
      </c>
      <c r="B354" s="41" t="s">
        <v>45</v>
      </c>
      <c r="C354" s="41">
        <v>18.5</v>
      </c>
      <c r="D354" s="41" t="s">
        <v>698</v>
      </c>
      <c r="E354" s="41" t="s">
        <v>46</v>
      </c>
      <c r="F354" s="41">
        <v>100</v>
      </c>
      <c r="G354" s="41"/>
      <c r="H354" s="41"/>
      <c r="I354" s="41" t="s">
        <v>60</v>
      </c>
      <c r="J354" s="41" t="s">
        <v>181</v>
      </c>
      <c r="K354" s="41" t="s">
        <v>715</v>
      </c>
      <c r="L354" s="81"/>
    </row>
    <row r="355" spans="1:12" ht="19.2" x14ac:dyDescent="0.45">
      <c r="A355" s="48" t="s">
        <v>716</v>
      </c>
      <c r="B355" s="41" t="s">
        <v>36</v>
      </c>
      <c r="C355" s="41">
        <v>18.5</v>
      </c>
      <c r="D355" s="41" t="s">
        <v>698</v>
      </c>
      <c r="E355" s="41" t="s">
        <v>38</v>
      </c>
      <c r="F355" s="41">
        <v>101.28</v>
      </c>
      <c r="G355" s="41"/>
      <c r="H355" s="41"/>
      <c r="I355" s="41" t="s">
        <v>40</v>
      </c>
      <c r="J355" s="41" t="s">
        <v>337</v>
      </c>
      <c r="K355" s="41" t="s">
        <v>717</v>
      </c>
      <c r="L355" s="81"/>
    </row>
    <row r="356" spans="1:12" ht="19.2" x14ac:dyDescent="0.45">
      <c r="A356" s="48" t="s">
        <v>718</v>
      </c>
      <c r="B356" s="41" t="s">
        <v>36</v>
      </c>
      <c r="C356" s="41">
        <v>18.5</v>
      </c>
      <c r="D356" s="41" t="s">
        <v>698</v>
      </c>
      <c r="E356" s="41" t="s">
        <v>46</v>
      </c>
      <c r="F356" s="41">
        <v>74</v>
      </c>
      <c r="G356" s="41"/>
      <c r="H356" s="41"/>
      <c r="I356" s="41" t="s">
        <v>40</v>
      </c>
      <c r="J356" s="41" t="s">
        <v>719</v>
      </c>
      <c r="K356" s="41" t="s">
        <v>720</v>
      </c>
      <c r="L356" s="81" t="s">
        <v>43</v>
      </c>
    </row>
    <row r="357" spans="1:12" ht="19.2" x14ac:dyDescent="0.45">
      <c r="A357" s="48" t="s">
        <v>721</v>
      </c>
      <c r="B357" s="41" t="s">
        <v>36</v>
      </c>
      <c r="C357" s="41">
        <v>18.5</v>
      </c>
      <c r="D357" s="41" t="s">
        <v>698</v>
      </c>
      <c r="E357" s="41" t="s">
        <v>38</v>
      </c>
      <c r="F357" s="41">
        <v>110</v>
      </c>
      <c r="G357" s="41"/>
      <c r="H357" s="41"/>
      <c r="I357" s="41" t="s">
        <v>40</v>
      </c>
      <c r="J357" s="41" t="s">
        <v>337</v>
      </c>
      <c r="K357" s="41" t="s">
        <v>722</v>
      </c>
      <c r="L357" s="81"/>
    </row>
    <row r="358" spans="1:12" ht="19.2" x14ac:dyDescent="0.45">
      <c r="A358" s="48" t="s">
        <v>723</v>
      </c>
      <c r="B358" s="41" t="s">
        <v>36</v>
      </c>
      <c r="C358" s="41">
        <v>18.5</v>
      </c>
      <c r="D358" s="41" t="s">
        <v>698</v>
      </c>
      <c r="E358" s="41" t="s">
        <v>46</v>
      </c>
      <c r="F358" s="41">
        <v>150</v>
      </c>
      <c r="G358" s="41"/>
      <c r="H358" s="41"/>
      <c r="I358" s="41" t="s">
        <v>60</v>
      </c>
      <c r="J358" s="41" t="s">
        <v>337</v>
      </c>
      <c r="K358" s="41" t="s">
        <v>724</v>
      </c>
      <c r="L358" s="81" t="s">
        <v>43</v>
      </c>
    </row>
    <row r="359" spans="1:12" ht="19.2" x14ac:dyDescent="0.45">
      <c r="A359" s="48" t="s">
        <v>725</v>
      </c>
      <c r="B359" s="41" t="s">
        <v>36</v>
      </c>
      <c r="C359" s="41">
        <v>18.5</v>
      </c>
      <c r="D359" s="41" t="s">
        <v>698</v>
      </c>
      <c r="E359" s="41" t="s">
        <v>46</v>
      </c>
      <c r="F359" s="41">
        <v>32.5</v>
      </c>
      <c r="G359" s="41"/>
      <c r="H359" s="41"/>
      <c r="I359" s="41" t="s">
        <v>40</v>
      </c>
      <c r="J359" s="41" t="s">
        <v>337</v>
      </c>
      <c r="K359" s="41" t="s">
        <v>726</v>
      </c>
      <c r="L359" s="81" t="s">
        <v>43</v>
      </c>
    </row>
    <row r="360" spans="1:12" ht="19.2" x14ac:dyDescent="0.45">
      <c r="A360" s="48" t="s">
        <v>727</v>
      </c>
      <c r="B360" s="41" t="s">
        <v>36</v>
      </c>
      <c r="C360" s="41">
        <v>18.5</v>
      </c>
      <c r="D360" s="41" t="s">
        <v>698</v>
      </c>
      <c r="E360" s="41" t="s">
        <v>38</v>
      </c>
      <c r="F360" s="41">
        <v>200</v>
      </c>
      <c r="G360" s="41"/>
      <c r="H360" s="41"/>
      <c r="I360" s="41" t="s">
        <v>40</v>
      </c>
      <c r="J360" s="41" t="s">
        <v>334</v>
      </c>
      <c r="K360" s="41" t="s">
        <v>728</v>
      </c>
      <c r="L360" s="81"/>
    </row>
    <row r="361" spans="1:12" ht="19.2" x14ac:dyDescent="0.45">
      <c r="A361" s="48" t="s">
        <v>729</v>
      </c>
      <c r="B361" s="41" t="s">
        <v>82</v>
      </c>
      <c r="C361" s="41">
        <v>18.5</v>
      </c>
      <c r="D361" s="41" t="s">
        <v>698</v>
      </c>
      <c r="E361" s="41" t="s">
        <v>38</v>
      </c>
      <c r="F361" s="41">
        <v>56</v>
      </c>
      <c r="G361" s="41"/>
      <c r="H361" s="41"/>
      <c r="I361" s="41" t="s">
        <v>60</v>
      </c>
      <c r="J361" s="41" t="s">
        <v>730</v>
      </c>
      <c r="K361" s="41" t="s">
        <v>731</v>
      </c>
      <c r="L361" s="81"/>
    </row>
    <row r="362" spans="1:12" ht="19.2" x14ac:dyDescent="0.45">
      <c r="A362" s="48" t="s">
        <v>732</v>
      </c>
      <c r="B362" s="41" t="s">
        <v>82</v>
      </c>
      <c r="C362" s="41">
        <v>18.5</v>
      </c>
      <c r="D362" s="41" t="s">
        <v>698</v>
      </c>
      <c r="E362" s="41" t="s">
        <v>38</v>
      </c>
      <c r="F362" s="41">
        <v>56</v>
      </c>
      <c r="G362" s="41"/>
      <c r="H362" s="41"/>
      <c r="I362" s="41" t="s">
        <v>60</v>
      </c>
      <c r="J362" s="41" t="s">
        <v>730</v>
      </c>
      <c r="K362" s="41" t="s">
        <v>733</v>
      </c>
      <c r="L362" s="81"/>
    </row>
    <row r="363" spans="1:12" ht="19.2" x14ac:dyDescent="0.45">
      <c r="A363" s="48" t="s">
        <v>734</v>
      </c>
      <c r="B363" s="41" t="s">
        <v>82</v>
      </c>
      <c r="C363" s="41">
        <v>18.5</v>
      </c>
      <c r="D363" s="41" t="s">
        <v>698</v>
      </c>
      <c r="E363" s="41" t="s">
        <v>38</v>
      </c>
      <c r="F363" s="41">
        <v>200</v>
      </c>
      <c r="G363" s="41"/>
      <c r="H363" s="41"/>
      <c r="I363" s="41" t="s">
        <v>40</v>
      </c>
      <c r="J363" s="41" t="s">
        <v>730</v>
      </c>
      <c r="K363" s="41" t="s">
        <v>735</v>
      </c>
      <c r="L363" s="81"/>
    </row>
    <row r="364" spans="1:12" ht="19.2" x14ac:dyDescent="0.45">
      <c r="A364" s="48" t="s">
        <v>736</v>
      </c>
      <c r="B364" s="41" t="s">
        <v>82</v>
      </c>
      <c r="C364" s="41">
        <v>18.5</v>
      </c>
      <c r="D364" s="41" t="s">
        <v>698</v>
      </c>
      <c r="E364" s="41" t="s">
        <v>46</v>
      </c>
      <c r="F364" s="41">
        <v>250</v>
      </c>
      <c r="G364" s="41"/>
      <c r="H364" s="41"/>
      <c r="I364" s="41" t="s">
        <v>60</v>
      </c>
      <c r="J364" s="41" t="s">
        <v>737</v>
      </c>
      <c r="K364" s="41" t="s">
        <v>738</v>
      </c>
      <c r="L364" s="81" t="s">
        <v>43</v>
      </c>
    </row>
    <row r="365" spans="1:12" ht="19.2" x14ac:dyDescent="0.45">
      <c r="A365" s="48" t="s">
        <v>739</v>
      </c>
      <c r="B365" s="41" t="s">
        <v>36</v>
      </c>
      <c r="C365" s="41">
        <v>18.5</v>
      </c>
      <c r="D365" s="41" t="s">
        <v>698</v>
      </c>
      <c r="E365" s="41" t="s">
        <v>38</v>
      </c>
      <c r="F365" s="41">
        <v>190</v>
      </c>
      <c r="G365" s="41"/>
      <c r="H365" s="41"/>
      <c r="I365" s="41" t="s">
        <v>40</v>
      </c>
      <c r="J365" s="41" t="s">
        <v>740</v>
      </c>
      <c r="K365" s="41" t="s">
        <v>741</v>
      </c>
      <c r="L365" s="81"/>
    </row>
    <row r="366" spans="1:12" ht="19.2" x14ac:dyDescent="0.45">
      <c r="A366" s="48" t="s">
        <v>742</v>
      </c>
      <c r="B366" s="41" t="s">
        <v>36</v>
      </c>
      <c r="C366" s="41">
        <v>18.5</v>
      </c>
      <c r="D366" s="41" t="s">
        <v>698</v>
      </c>
      <c r="E366" s="41" t="s">
        <v>38</v>
      </c>
      <c r="F366" s="41">
        <v>100</v>
      </c>
      <c r="G366" s="41"/>
      <c r="H366" s="41"/>
      <c r="I366" s="41" t="s">
        <v>40</v>
      </c>
      <c r="J366" s="41" t="s">
        <v>719</v>
      </c>
      <c r="K366" s="41" t="s">
        <v>743</v>
      </c>
      <c r="L366" s="81"/>
    </row>
    <row r="367" spans="1:12" ht="19.2" x14ac:dyDescent="0.45">
      <c r="A367" s="48" t="s">
        <v>744</v>
      </c>
      <c r="B367" s="41" t="s">
        <v>45</v>
      </c>
      <c r="C367" s="41">
        <v>18.5</v>
      </c>
      <c r="D367" s="41" t="s">
        <v>698</v>
      </c>
      <c r="E367" s="41" t="s">
        <v>46</v>
      </c>
      <c r="F367" s="41">
        <v>225</v>
      </c>
      <c r="G367" s="41"/>
      <c r="H367" s="41"/>
      <c r="I367" s="41" t="s">
        <v>60</v>
      </c>
      <c r="J367" s="41" t="s">
        <v>181</v>
      </c>
      <c r="K367" s="41" t="s">
        <v>745</v>
      </c>
      <c r="L367" s="81"/>
    </row>
    <row r="368" spans="1:12" ht="19.2" x14ac:dyDescent="0.45">
      <c r="A368" s="48" t="s">
        <v>746</v>
      </c>
      <c r="B368" s="41" t="s">
        <v>45</v>
      </c>
      <c r="C368" s="41">
        <v>18.5</v>
      </c>
      <c r="D368" s="41" t="s">
        <v>698</v>
      </c>
      <c r="E368" s="41" t="s">
        <v>38</v>
      </c>
      <c r="F368" s="41">
        <v>252</v>
      </c>
      <c r="G368" s="41"/>
      <c r="H368" s="41"/>
      <c r="I368" s="41" t="s">
        <v>60</v>
      </c>
      <c r="J368" s="41" t="s">
        <v>181</v>
      </c>
      <c r="K368" s="41" t="s">
        <v>745</v>
      </c>
      <c r="L368" s="81"/>
    </row>
    <row r="369" spans="1:12" ht="19.2" x14ac:dyDescent="0.45">
      <c r="A369" s="48" t="s">
        <v>747</v>
      </c>
      <c r="B369" s="41" t="s">
        <v>59</v>
      </c>
      <c r="C369" s="41">
        <v>19.5</v>
      </c>
      <c r="D369" s="41" t="s">
        <v>748</v>
      </c>
      <c r="E369" s="41" t="s">
        <v>46</v>
      </c>
      <c r="F369" s="41">
        <v>125</v>
      </c>
      <c r="G369" s="41"/>
      <c r="H369" s="41"/>
      <c r="I369" s="41" t="s">
        <v>40</v>
      </c>
      <c r="J369" s="41" t="s">
        <v>749</v>
      </c>
      <c r="K369" s="41" t="s">
        <v>750</v>
      </c>
      <c r="L369" s="81" t="s">
        <v>401</v>
      </c>
    </row>
    <row r="370" spans="1:12" ht="19.2" x14ac:dyDescent="0.45">
      <c r="A370" s="48" t="s">
        <v>751</v>
      </c>
      <c r="B370" s="41" t="s">
        <v>45</v>
      </c>
      <c r="C370" s="41">
        <v>19.5</v>
      </c>
      <c r="D370" s="41" t="s">
        <v>748</v>
      </c>
      <c r="E370" s="41" t="s">
        <v>46</v>
      </c>
      <c r="F370" s="41">
        <v>80</v>
      </c>
      <c r="G370" s="41"/>
      <c r="H370" s="41"/>
      <c r="I370" s="41" t="s">
        <v>60</v>
      </c>
      <c r="J370" s="41" t="s">
        <v>752</v>
      </c>
      <c r="K370" s="41" t="s">
        <v>753</v>
      </c>
      <c r="L370" s="81" t="s">
        <v>401</v>
      </c>
    </row>
    <row r="371" spans="1:12" ht="19.2" x14ac:dyDescent="0.45">
      <c r="A371" s="48" t="s">
        <v>754</v>
      </c>
      <c r="B371" s="41" t="s">
        <v>45</v>
      </c>
      <c r="C371" s="41">
        <v>19.5</v>
      </c>
      <c r="D371" s="41" t="s">
        <v>748</v>
      </c>
      <c r="E371" s="41" t="s">
        <v>46</v>
      </c>
      <c r="F371" s="41">
        <v>80</v>
      </c>
      <c r="G371" s="41"/>
      <c r="H371" s="41"/>
      <c r="I371" s="41" t="s">
        <v>60</v>
      </c>
      <c r="J371" s="41" t="s">
        <v>752</v>
      </c>
      <c r="K371" s="41" t="s">
        <v>753</v>
      </c>
      <c r="L371" s="81" t="s">
        <v>401</v>
      </c>
    </row>
    <row r="372" spans="1:12" ht="19.2" x14ac:dyDescent="0.45">
      <c r="A372" s="48" t="s">
        <v>755</v>
      </c>
      <c r="B372" s="41" t="s">
        <v>36</v>
      </c>
      <c r="C372" s="41">
        <v>19.5</v>
      </c>
      <c r="D372" s="41" t="s">
        <v>748</v>
      </c>
      <c r="E372" s="41" t="s">
        <v>46</v>
      </c>
      <c r="F372" s="41">
        <v>150</v>
      </c>
      <c r="G372" s="41"/>
      <c r="H372" s="41"/>
      <c r="I372" s="41" t="s">
        <v>60</v>
      </c>
      <c r="J372" s="41" t="s">
        <v>740</v>
      </c>
      <c r="K372" s="41" t="s">
        <v>756</v>
      </c>
      <c r="L372" s="81" t="s">
        <v>401</v>
      </c>
    </row>
    <row r="373" spans="1:12" ht="19.2" x14ac:dyDescent="0.45">
      <c r="A373" s="48" t="s">
        <v>757</v>
      </c>
      <c r="B373" s="41" t="s">
        <v>59</v>
      </c>
      <c r="C373" s="41">
        <v>19.5</v>
      </c>
      <c r="D373" s="41" t="s">
        <v>748</v>
      </c>
      <c r="E373" s="41" t="s">
        <v>46</v>
      </c>
      <c r="F373" s="41">
        <v>125</v>
      </c>
      <c r="G373" s="41"/>
      <c r="H373" s="41"/>
      <c r="I373" s="41" t="s">
        <v>60</v>
      </c>
      <c r="J373" s="41" t="s">
        <v>758</v>
      </c>
      <c r="K373" s="41" t="s">
        <v>759</v>
      </c>
      <c r="L373" s="81" t="s">
        <v>401</v>
      </c>
    </row>
    <row r="374" spans="1:12" ht="19.2" x14ac:dyDescent="0.45">
      <c r="A374" s="48" t="s">
        <v>760</v>
      </c>
      <c r="B374" s="41" t="s">
        <v>45</v>
      </c>
      <c r="C374" s="41">
        <v>19.5</v>
      </c>
      <c r="D374" s="41" t="s">
        <v>748</v>
      </c>
      <c r="E374" s="41" t="s">
        <v>46</v>
      </c>
      <c r="F374" s="41">
        <v>165</v>
      </c>
      <c r="G374" s="41"/>
      <c r="H374" s="41"/>
      <c r="I374" s="41" t="s">
        <v>60</v>
      </c>
      <c r="J374" s="41" t="s">
        <v>752</v>
      </c>
      <c r="K374" s="41" t="s">
        <v>761</v>
      </c>
      <c r="L374" s="81" t="s">
        <v>401</v>
      </c>
    </row>
    <row r="375" spans="1:12" ht="19.2" x14ac:dyDescent="0.45">
      <c r="A375" s="48" t="s">
        <v>762</v>
      </c>
      <c r="B375" s="41" t="s">
        <v>45</v>
      </c>
      <c r="C375" s="41">
        <v>19.5</v>
      </c>
      <c r="D375" s="41" t="s">
        <v>748</v>
      </c>
      <c r="E375" s="41" t="s">
        <v>46</v>
      </c>
      <c r="F375" s="41">
        <v>150</v>
      </c>
      <c r="G375" s="41"/>
      <c r="H375" s="41"/>
      <c r="I375" s="41" t="s">
        <v>60</v>
      </c>
      <c r="J375" s="41" t="s">
        <v>763</v>
      </c>
      <c r="K375" s="41" t="s">
        <v>764</v>
      </c>
      <c r="L375" s="81" t="s">
        <v>401</v>
      </c>
    </row>
    <row r="376" spans="1:12" ht="19.2" x14ac:dyDescent="0.45">
      <c r="A376" s="48" t="s">
        <v>765</v>
      </c>
      <c r="B376" s="41" t="s">
        <v>82</v>
      </c>
      <c r="C376" s="41">
        <v>19.5</v>
      </c>
      <c r="D376" s="41" t="s">
        <v>748</v>
      </c>
      <c r="E376" s="41" t="s">
        <v>38</v>
      </c>
      <c r="F376" s="41">
        <v>200</v>
      </c>
      <c r="G376" s="41"/>
      <c r="H376" s="41"/>
      <c r="I376" s="41" t="s">
        <v>40</v>
      </c>
      <c r="J376" s="41" t="s">
        <v>737</v>
      </c>
      <c r="K376" s="41" t="s">
        <v>766</v>
      </c>
      <c r="L376" s="81" t="s">
        <v>401</v>
      </c>
    </row>
    <row r="377" spans="1:12" ht="19.2" x14ac:dyDescent="0.45">
      <c r="A377" s="48" t="s">
        <v>767</v>
      </c>
      <c r="B377" s="41" t="s">
        <v>59</v>
      </c>
      <c r="C377" s="41">
        <v>19.5</v>
      </c>
      <c r="D377" s="41" t="s">
        <v>748</v>
      </c>
      <c r="E377" s="41" t="s">
        <v>46</v>
      </c>
      <c r="F377" s="41">
        <v>75</v>
      </c>
      <c r="G377" s="41"/>
      <c r="H377" s="41"/>
      <c r="I377" s="41" t="s">
        <v>60</v>
      </c>
      <c r="J377" s="41" t="s">
        <v>768</v>
      </c>
      <c r="K377" s="41" t="s">
        <v>769</v>
      </c>
      <c r="L377" s="81" t="s">
        <v>401</v>
      </c>
    </row>
    <row r="378" spans="1:12" ht="19.2" x14ac:dyDescent="0.45">
      <c r="A378" s="48" t="s">
        <v>770</v>
      </c>
      <c r="B378" s="41" t="s">
        <v>36</v>
      </c>
      <c r="C378" s="41">
        <v>19.5</v>
      </c>
      <c r="D378" s="41" t="s">
        <v>748</v>
      </c>
      <c r="E378" s="41" t="s">
        <v>46</v>
      </c>
      <c r="F378" s="41">
        <v>150</v>
      </c>
      <c r="G378" s="41"/>
      <c r="H378" s="41"/>
      <c r="I378" s="41" t="s">
        <v>60</v>
      </c>
      <c r="J378" s="41" t="s">
        <v>730</v>
      </c>
      <c r="K378" s="41" t="s">
        <v>771</v>
      </c>
      <c r="L378" s="81" t="s">
        <v>401</v>
      </c>
    </row>
    <row r="379" spans="1:12" ht="19.2" x14ac:dyDescent="0.45">
      <c r="A379" s="48" t="s">
        <v>772</v>
      </c>
      <c r="B379" s="41" t="s">
        <v>45</v>
      </c>
      <c r="C379" s="41">
        <v>19.5</v>
      </c>
      <c r="D379" s="41" t="s">
        <v>748</v>
      </c>
      <c r="E379" s="41" t="s">
        <v>46</v>
      </c>
      <c r="F379" s="41">
        <v>95</v>
      </c>
      <c r="G379" s="41"/>
      <c r="H379" s="41"/>
      <c r="I379" s="41" t="s">
        <v>60</v>
      </c>
      <c r="J379" s="41" t="s">
        <v>773</v>
      </c>
      <c r="K379" s="41" t="s">
        <v>774</v>
      </c>
      <c r="L379" s="81" t="s">
        <v>401</v>
      </c>
    </row>
    <row r="380" spans="1:12" ht="19.2" x14ac:dyDescent="0.45">
      <c r="A380" s="48" t="s">
        <v>775</v>
      </c>
      <c r="B380" s="41" t="s">
        <v>45</v>
      </c>
      <c r="C380" s="41">
        <v>19.5</v>
      </c>
      <c r="D380" s="41" t="s">
        <v>748</v>
      </c>
      <c r="E380" s="41" t="s">
        <v>46</v>
      </c>
      <c r="F380" s="41">
        <v>200</v>
      </c>
      <c r="G380" s="41"/>
      <c r="H380" s="41"/>
      <c r="I380" s="41" t="s">
        <v>60</v>
      </c>
      <c r="J380" s="41" t="s">
        <v>752</v>
      </c>
      <c r="K380" s="41" t="s">
        <v>776</v>
      </c>
      <c r="L380" s="81" t="s">
        <v>401</v>
      </c>
    </row>
    <row r="381" spans="1:12" ht="19.2" x14ac:dyDescent="0.45">
      <c r="A381" s="48" t="s">
        <v>777</v>
      </c>
      <c r="B381" s="41" t="s">
        <v>45</v>
      </c>
      <c r="C381" s="41">
        <v>19.5</v>
      </c>
      <c r="D381" s="41" t="s">
        <v>748</v>
      </c>
      <c r="E381" s="41" t="s">
        <v>46</v>
      </c>
      <c r="F381" s="41">
        <v>100</v>
      </c>
      <c r="G381" s="41"/>
      <c r="H381" s="41"/>
      <c r="I381" s="41" t="s">
        <v>60</v>
      </c>
      <c r="J381" s="41" t="s">
        <v>763</v>
      </c>
      <c r="K381" s="41" t="s">
        <v>778</v>
      </c>
      <c r="L381" s="81" t="s">
        <v>401</v>
      </c>
    </row>
    <row r="382" spans="1:12" ht="19.2" x14ac:dyDescent="0.45">
      <c r="A382" s="48" t="s">
        <v>779</v>
      </c>
      <c r="B382" s="41" t="s">
        <v>82</v>
      </c>
      <c r="C382" s="41">
        <v>19.5</v>
      </c>
      <c r="D382" s="41" t="s">
        <v>748</v>
      </c>
      <c r="E382" s="41" t="s">
        <v>38</v>
      </c>
      <c r="F382" s="41">
        <v>169.4</v>
      </c>
      <c r="G382" s="41"/>
      <c r="H382" s="41"/>
      <c r="I382" s="41" t="s">
        <v>40</v>
      </c>
      <c r="J382" s="41" t="s">
        <v>730</v>
      </c>
      <c r="K382" s="41" t="s">
        <v>780</v>
      </c>
      <c r="L382" s="81" t="s">
        <v>401</v>
      </c>
    </row>
    <row r="383" spans="1:12" ht="19.2" x14ac:dyDescent="0.45">
      <c r="A383" s="48" t="s">
        <v>781</v>
      </c>
      <c r="B383" s="41" t="s">
        <v>59</v>
      </c>
      <c r="C383" s="41">
        <v>19.5</v>
      </c>
      <c r="D383" s="41" t="s">
        <v>748</v>
      </c>
      <c r="E383" s="41" t="s">
        <v>46</v>
      </c>
      <c r="F383" s="41">
        <v>95</v>
      </c>
      <c r="G383" s="41"/>
      <c r="H383" s="41"/>
      <c r="I383" s="41" t="s">
        <v>60</v>
      </c>
      <c r="J383" s="41" t="s">
        <v>768</v>
      </c>
      <c r="K383" s="41" t="s">
        <v>782</v>
      </c>
      <c r="L383" s="81" t="s">
        <v>401</v>
      </c>
    </row>
    <row r="384" spans="1:12" ht="19.2" x14ac:dyDescent="0.45">
      <c r="A384" s="48" t="s">
        <v>783</v>
      </c>
      <c r="B384" s="41" t="s">
        <v>36</v>
      </c>
      <c r="C384" s="41">
        <v>19.5</v>
      </c>
      <c r="D384" s="41" t="s">
        <v>748</v>
      </c>
      <c r="E384" s="41" t="s">
        <v>46</v>
      </c>
      <c r="F384" s="41">
        <v>200</v>
      </c>
      <c r="G384" s="41"/>
      <c r="H384" s="41"/>
      <c r="I384" s="41" t="s">
        <v>60</v>
      </c>
      <c r="J384" s="41" t="s">
        <v>337</v>
      </c>
      <c r="K384" s="41" t="s">
        <v>784</v>
      </c>
      <c r="L384" s="81" t="s">
        <v>401</v>
      </c>
    </row>
    <row r="385" spans="1:12" ht="19.2" x14ac:dyDescent="0.45">
      <c r="A385" s="48" t="s">
        <v>785</v>
      </c>
      <c r="B385" s="41" t="s">
        <v>82</v>
      </c>
      <c r="C385" s="41">
        <v>19.5</v>
      </c>
      <c r="D385" s="41" t="s">
        <v>748</v>
      </c>
      <c r="E385" s="41" t="s">
        <v>46</v>
      </c>
      <c r="F385" s="41">
        <v>235</v>
      </c>
      <c r="G385" s="41"/>
      <c r="H385" s="41"/>
      <c r="I385" s="41" t="s">
        <v>60</v>
      </c>
      <c r="J385" s="41" t="s">
        <v>730</v>
      </c>
      <c r="K385" s="41" t="s">
        <v>786</v>
      </c>
      <c r="L385" s="81" t="s">
        <v>401</v>
      </c>
    </row>
    <row r="386" spans="1:12" ht="19.2" x14ac:dyDescent="0.45">
      <c r="A386" s="48" t="s">
        <v>787</v>
      </c>
      <c r="B386" s="41" t="s">
        <v>82</v>
      </c>
      <c r="C386" s="41">
        <v>19.5</v>
      </c>
      <c r="D386" s="41" t="s">
        <v>748</v>
      </c>
      <c r="E386" s="41" t="s">
        <v>46</v>
      </c>
      <c r="F386" s="41">
        <v>100</v>
      </c>
      <c r="G386" s="41"/>
      <c r="H386" s="41"/>
      <c r="I386" s="41" t="s">
        <v>60</v>
      </c>
      <c r="J386" s="41" t="s">
        <v>730</v>
      </c>
      <c r="K386" s="41" t="s">
        <v>788</v>
      </c>
      <c r="L386" s="81" t="s">
        <v>401</v>
      </c>
    </row>
    <row r="387" spans="1:12" ht="19.2" x14ac:dyDescent="0.45">
      <c r="A387" s="48" t="s">
        <v>789</v>
      </c>
      <c r="B387" s="41" t="s">
        <v>59</v>
      </c>
      <c r="C387" s="41">
        <v>19.5</v>
      </c>
      <c r="D387" s="41" t="s">
        <v>748</v>
      </c>
      <c r="E387" s="41" t="s">
        <v>46</v>
      </c>
      <c r="F387" s="41">
        <v>105</v>
      </c>
      <c r="G387" s="41"/>
      <c r="H387" s="41"/>
      <c r="I387" s="41" t="s">
        <v>40</v>
      </c>
      <c r="J387" s="41" t="s">
        <v>790</v>
      </c>
      <c r="K387" s="41" t="s">
        <v>791</v>
      </c>
      <c r="L387" s="81" t="s">
        <v>401</v>
      </c>
    </row>
    <row r="388" spans="1:12" ht="19.2" x14ac:dyDescent="0.45">
      <c r="A388" s="48" t="s">
        <v>792</v>
      </c>
      <c r="B388" s="41" t="s">
        <v>36</v>
      </c>
      <c r="C388" s="41">
        <v>19.5</v>
      </c>
      <c r="D388" s="41" t="s">
        <v>748</v>
      </c>
      <c r="E388" s="41" t="s">
        <v>38</v>
      </c>
      <c r="F388" s="41">
        <v>300</v>
      </c>
      <c r="G388" s="41"/>
      <c r="H388" s="41"/>
      <c r="I388" s="41" t="s">
        <v>60</v>
      </c>
      <c r="J388" s="41" t="s">
        <v>334</v>
      </c>
      <c r="K388" s="41" t="s">
        <v>793</v>
      </c>
      <c r="L388" s="81" t="s">
        <v>401</v>
      </c>
    </row>
    <row r="389" spans="1:12" ht="19.2" x14ac:dyDescent="0.45">
      <c r="A389" s="48" t="s">
        <v>794</v>
      </c>
      <c r="B389" s="41" t="s">
        <v>36</v>
      </c>
      <c r="C389" s="41">
        <v>19.5</v>
      </c>
      <c r="D389" s="41" t="s">
        <v>748</v>
      </c>
      <c r="E389" s="41" t="s">
        <v>46</v>
      </c>
      <c r="F389" s="41">
        <v>180</v>
      </c>
      <c r="G389" s="41"/>
      <c r="H389" s="41"/>
      <c r="I389" s="41" t="s">
        <v>60</v>
      </c>
      <c r="J389" s="41" t="s">
        <v>337</v>
      </c>
      <c r="K389" s="41" t="s">
        <v>795</v>
      </c>
      <c r="L389" s="81" t="s">
        <v>401</v>
      </c>
    </row>
    <row r="390" spans="1:12" ht="19.2" x14ac:dyDescent="0.45">
      <c r="A390" s="48" t="s">
        <v>796</v>
      </c>
      <c r="B390" s="41" t="s">
        <v>45</v>
      </c>
      <c r="C390" s="41">
        <v>19.5</v>
      </c>
      <c r="D390" s="41" t="s">
        <v>748</v>
      </c>
      <c r="E390" s="41" t="s">
        <v>38</v>
      </c>
      <c r="F390" s="41">
        <v>500</v>
      </c>
      <c r="G390" s="41"/>
      <c r="H390" s="41"/>
      <c r="I390" s="41" t="s">
        <v>60</v>
      </c>
      <c r="J390" s="41" t="s">
        <v>763</v>
      </c>
      <c r="K390" s="41" t="s">
        <v>797</v>
      </c>
      <c r="L390" s="81" t="s">
        <v>401</v>
      </c>
    </row>
    <row r="391" spans="1:12" ht="19.2" x14ac:dyDescent="0.45">
      <c r="A391" s="48" t="s">
        <v>798</v>
      </c>
      <c r="B391" s="41" t="s">
        <v>45</v>
      </c>
      <c r="C391" s="41">
        <v>19.5</v>
      </c>
      <c r="D391" s="41" t="s">
        <v>748</v>
      </c>
      <c r="E391" s="41" t="s">
        <v>38</v>
      </c>
      <c r="F391" s="41">
        <v>1000</v>
      </c>
      <c r="G391" s="41"/>
      <c r="H391" s="41"/>
      <c r="I391" s="41" t="s">
        <v>60</v>
      </c>
      <c r="J391" s="41" t="s">
        <v>763</v>
      </c>
      <c r="K391" s="41" t="s">
        <v>797</v>
      </c>
      <c r="L391" s="81" t="s">
        <v>401</v>
      </c>
    </row>
    <row r="392" spans="1:12" ht="19.2" x14ac:dyDescent="0.45">
      <c r="A392" s="48" t="s">
        <v>799</v>
      </c>
      <c r="B392" s="41" t="s">
        <v>36</v>
      </c>
      <c r="C392" s="41">
        <v>19.5</v>
      </c>
      <c r="D392" s="41" t="s">
        <v>748</v>
      </c>
      <c r="E392" s="41" t="s">
        <v>46</v>
      </c>
      <c r="F392" s="41">
        <v>200</v>
      </c>
      <c r="G392" s="41"/>
      <c r="H392" s="41"/>
      <c r="I392" s="41" t="s">
        <v>40</v>
      </c>
      <c r="J392" s="41" t="s">
        <v>334</v>
      </c>
      <c r="K392" s="41" t="s">
        <v>800</v>
      </c>
      <c r="L392" s="81" t="s">
        <v>401</v>
      </c>
    </row>
    <row r="393" spans="1:12" ht="19.2" x14ac:dyDescent="0.45">
      <c r="A393" s="48" t="s">
        <v>801</v>
      </c>
      <c r="B393" s="41" t="s">
        <v>36</v>
      </c>
      <c r="C393" s="41">
        <v>19.5</v>
      </c>
      <c r="D393" s="41" t="s">
        <v>748</v>
      </c>
      <c r="E393" s="41" t="s">
        <v>46</v>
      </c>
      <c r="F393" s="41">
        <v>150</v>
      </c>
      <c r="G393" s="41"/>
      <c r="H393" s="41"/>
      <c r="I393" s="41" t="s">
        <v>40</v>
      </c>
      <c r="J393" s="41" t="s">
        <v>334</v>
      </c>
      <c r="K393" s="41" t="s">
        <v>800</v>
      </c>
      <c r="L393" s="81" t="s">
        <v>401</v>
      </c>
    </row>
    <row r="394" spans="1:12" ht="19.2" x14ac:dyDescent="0.45">
      <c r="A394" s="48" t="s">
        <v>802</v>
      </c>
      <c r="B394" s="41" t="s">
        <v>36</v>
      </c>
      <c r="C394" s="41">
        <v>19.5</v>
      </c>
      <c r="D394" s="41" t="s">
        <v>748</v>
      </c>
      <c r="E394" s="41" t="s">
        <v>38</v>
      </c>
      <c r="F394" s="41">
        <v>250</v>
      </c>
      <c r="G394" s="41"/>
      <c r="H394" s="41"/>
      <c r="I394" s="41" t="s">
        <v>60</v>
      </c>
      <c r="J394" s="41" t="s">
        <v>334</v>
      </c>
      <c r="K394" s="41" t="s">
        <v>803</v>
      </c>
      <c r="L394" s="81"/>
    </row>
    <row r="395" spans="1:12" ht="19.2" x14ac:dyDescent="0.45">
      <c r="A395" s="48" t="s">
        <v>804</v>
      </c>
      <c r="B395" s="41" t="s">
        <v>36</v>
      </c>
      <c r="C395" s="41">
        <v>19.5</v>
      </c>
      <c r="D395" s="41" t="s">
        <v>748</v>
      </c>
      <c r="E395" s="41" t="s">
        <v>38</v>
      </c>
      <c r="F395" s="41">
        <v>151.19999999999999</v>
      </c>
      <c r="G395" s="41"/>
      <c r="H395" s="41"/>
      <c r="I395" s="41" t="s">
        <v>60</v>
      </c>
      <c r="J395" s="41" t="s">
        <v>334</v>
      </c>
      <c r="K395" s="41" t="s">
        <v>803</v>
      </c>
      <c r="L395" s="81"/>
    </row>
    <row r="396" spans="1:12" ht="19.2" x14ac:dyDescent="0.45">
      <c r="A396" s="48" t="s">
        <v>805</v>
      </c>
      <c r="B396" s="41" t="s">
        <v>59</v>
      </c>
      <c r="C396" s="41">
        <v>19.5</v>
      </c>
      <c r="D396" s="41" t="s">
        <v>748</v>
      </c>
      <c r="E396" s="41" t="s">
        <v>46</v>
      </c>
      <c r="F396" s="41">
        <v>155</v>
      </c>
      <c r="G396" s="41"/>
      <c r="H396" s="41"/>
      <c r="I396" s="41" t="s">
        <v>60</v>
      </c>
      <c r="J396" s="41" t="s">
        <v>768</v>
      </c>
      <c r="K396" s="41" t="s">
        <v>806</v>
      </c>
      <c r="L396" s="81" t="s">
        <v>401</v>
      </c>
    </row>
    <row r="397" spans="1:12" ht="19.2" x14ac:dyDescent="0.45">
      <c r="A397" s="48" t="s">
        <v>807</v>
      </c>
      <c r="B397" s="41" t="s">
        <v>36</v>
      </c>
      <c r="C397" s="41">
        <v>19.5</v>
      </c>
      <c r="D397" s="41" t="s">
        <v>748</v>
      </c>
      <c r="E397" s="41" t="s">
        <v>38</v>
      </c>
      <c r="F397" s="41">
        <v>600</v>
      </c>
      <c r="G397" s="41"/>
      <c r="H397" s="41"/>
      <c r="I397" s="41" t="s">
        <v>40</v>
      </c>
      <c r="J397" s="41" t="s">
        <v>337</v>
      </c>
      <c r="K397" s="41" t="s">
        <v>808</v>
      </c>
      <c r="L397" s="81" t="s">
        <v>401</v>
      </c>
    </row>
    <row r="398" spans="1:12" ht="19.2" x14ac:dyDescent="0.45">
      <c r="A398" s="48" t="s">
        <v>809</v>
      </c>
      <c r="B398" s="41" t="s">
        <v>45</v>
      </c>
      <c r="C398" s="41">
        <v>19.5</v>
      </c>
      <c r="D398" s="41" t="s">
        <v>748</v>
      </c>
      <c r="E398" s="41" t="s">
        <v>38</v>
      </c>
      <c r="F398" s="41">
        <v>101.32</v>
      </c>
      <c r="G398" s="41"/>
      <c r="H398" s="41"/>
      <c r="I398" s="41" t="s">
        <v>40</v>
      </c>
      <c r="J398" s="41" t="s">
        <v>181</v>
      </c>
      <c r="K398" s="41" t="s">
        <v>810</v>
      </c>
      <c r="L398" s="81" t="s">
        <v>401</v>
      </c>
    </row>
    <row r="399" spans="1:12" ht="19.2" x14ac:dyDescent="0.45">
      <c r="A399" s="48" t="s">
        <v>811</v>
      </c>
      <c r="B399" s="41" t="s">
        <v>59</v>
      </c>
      <c r="C399" s="41">
        <v>19.5</v>
      </c>
      <c r="D399" s="41" t="s">
        <v>748</v>
      </c>
      <c r="E399" s="41" t="s">
        <v>46</v>
      </c>
      <c r="F399" s="41">
        <v>150</v>
      </c>
      <c r="G399" s="41"/>
      <c r="H399" s="41"/>
      <c r="I399" s="41" t="s">
        <v>40</v>
      </c>
      <c r="J399" s="41" t="s">
        <v>790</v>
      </c>
      <c r="K399" s="41" t="s">
        <v>812</v>
      </c>
      <c r="L399" s="81" t="s">
        <v>401</v>
      </c>
    </row>
    <row r="400" spans="1:12" ht="19.2" x14ac:dyDescent="0.45">
      <c r="A400" s="48" t="s">
        <v>813</v>
      </c>
      <c r="B400" s="41" t="s">
        <v>59</v>
      </c>
      <c r="C400" s="41">
        <v>19.5</v>
      </c>
      <c r="D400" s="41" t="s">
        <v>748</v>
      </c>
      <c r="E400" s="41" t="s">
        <v>46</v>
      </c>
      <c r="F400" s="41">
        <v>100</v>
      </c>
      <c r="G400" s="41"/>
      <c r="H400" s="41"/>
      <c r="I400" s="41" t="s">
        <v>40</v>
      </c>
      <c r="J400" s="41" t="s">
        <v>790</v>
      </c>
      <c r="K400" s="41" t="s">
        <v>814</v>
      </c>
      <c r="L400" s="81" t="s">
        <v>401</v>
      </c>
    </row>
    <row r="401" spans="1:12" ht="19.2" x14ac:dyDescent="0.45">
      <c r="A401" s="48" t="s">
        <v>815</v>
      </c>
      <c r="B401" s="41" t="s">
        <v>59</v>
      </c>
      <c r="C401" s="41">
        <v>19.5</v>
      </c>
      <c r="D401" s="41" t="s">
        <v>748</v>
      </c>
      <c r="E401" s="41" t="s">
        <v>46</v>
      </c>
      <c r="F401" s="41">
        <v>50</v>
      </c>
      <c r="G401" s="41"/>
      <c r="H401" s="41"/>
      <c r="I401" s="41" t="s">
        <v>40</v>
      </c>
      <c r="J401" s="41" t="s">
        <v>790</v>
      </c>
      <c r="K401" s="41" t="s">
        <v>816</v>
      </c>
      <c r="L401" s="81" t="s">
        <v>401</v>
      </c>
    </row>
    <row r="402" spans="1:12" ht="19.2" x14ac:dyDescent="0.45">
      <c r="A402" s="48" t="s">
        <v>817</v>
      </c>
      <c r="B402" s="41" t="s">
        <v>59</v>
      </c>
      <c r="C402" s="41">
        <v>19.5</v>
      </c>
      <c r="D402" s="41" t="s">
        <v>748</v>
      </c>
      <c r="E402" s="41" t="s">
        <v>1135</v>
      </c>
      <c r="F402" s="41">
        <v>50</v>
      </c>
      <c r="G402" s="41"/>
      <c r="H402" s="41"/>
      <c r="I402" s="41" t="s">
        <v>60</v>
      </c>
      <c r="J402" s="41" t="s">
        <v>768</v>
      </c>
      <c r="K402" s="41" t="s">
        <v>818</v>
      </c>
      <c r="L402" s="81" t="s">
        <v>401</v>
      </c>
    </row>
    <row r="403" spans="1:12" ht="19.2" x14ac:dyDescent="0.45">
      <c r="A403" s="48" t="s">
        <v>819</v>
      </c>
      <c r="B403" s="41" t="s">
        <v>59</v>
      </c>
      <c r="C403" s="41">
        <v>19.5</v>
      </c>
      <c r="D403" s="41" t="s">
        <v>748</v>
      </c>
      <c r="E403" s="41" t="s">
        <v>46</v>
      </c>
      <c r="F403" s="41">
        <v>250</v>
      </c>
      <c r="G403" s="41"/>
      <c r="H403" s="41"/>
      <c r="I403" s="41" t="s">
        <v>60</v>
      </c>
      <c r="J403" s="41" t="s">
        <v>768</v>
      </c>
      <c r="K403" s="41" t="s">
        <v>818</v>
      </c>
      <c r="L403" s="81" t="s">
        <v>401</v>
      </c>
    </row>
    <row r="404" spans="1:12" ht="19.2" x14ac:dyDescent="0.45">
      <c r="A404" s="48" t="s">
        <v>820</v>
      </c>
      <c r="B404" s="41" t="s">
        <v>59</v>
      </c>
      <c r="C404" s="41">
        <v>19.5</v>
      </c>
      <c r="D404" s="41" t="s">
        <v>748</v>
      </c>
      <c r="E404" s="41" t="s">
        <v>46</v>
      </c>
      <c r="F404" s="41">
        <v>450</v>
      </c>
      <c r="G404" s="41"/>
      <c r="H404" s="41"/>
      <c r="I404" s="41" t="s">
        <v>60</v>
      </c>
      <c r="J404" s="41" t="s">
        <v>768</v>
      </c>
      <c r="K404" s="41" t="s">
        <v>821</v>
      </c>
      <c r="L404" s="81" t="s">
        <v>401</v>
      </c>
    </row>
    <row r="405" spans="1:12" ht="19.2" x14ac:dyDescent="0.45">
      <c r="A405" s="48" t="s">
        <v>822</v>
      </c>
      <c r="B405" s="41" t="s">
        <v>59</v>
      </c>
      <c r="C405" s="41">
        <v>19.5</v>
      </c>
      <c r="D405" s="41" t="s">
        <v>748</v>
      </c>
      <c r="E405" s="41" t="s">
        <v>46</v>
      </c>
      <c r="F405" s="41">
        <v>135</v>
      </c>
      <c r="G405" s="41"/>
      <c r="H405" s="41"/>
      <c r="I405" s="41" t="s">
        <v>60</v>
      </c>
      <c r="J405" s="41" t="s">
        <v>768</v>
      </c>
      <c r="K405" s="41" t="s">
        <v>823</v>
      </c>
      <c r="L405" s="81" t="s">
        <v>401</v>
      </c>
    </row>
    <row r="406" spans="1:12" ht="19.2" x14ac:dyDescent="0.45">
      <c r="A406" s="48" t="s">
        <v>824</v>
      </c>
      <c r="B406" s="41" t="s">
        <v>59</v>
      </c>
      <c r="C406" s="41">
        <v>19.5</v>
      </c>
      <c r="D406" s="41" t="s">
        <v>748</v>
      </c>
      <c r="E406" s="41" t="s">
        <v>46</v>
      </c>
      <c r="F406" s="41">
        <v>100</v>
      </c>
      <c r="G406" s="41"/>
      <c r="H406" s="41"/>
      <c r="I406" s="41" t="s">
        <v>60</v>
      </c>
      <c r="J406" s="41" t="s">
        <v>768</v>
      </c>
      <c r="K406" s="41" t="s">
        <v>825</v>
      </c>
      <c r="L406" s="81" t="s">
        <v>401</v>
      </c>
    </row>
    <row r="407" spans="1:12" ht="19.2" x14ac:dyDescent="0.45">
      <c r="A407" s="48" t="s">
        <v>826</v>
      </c>
      <c r="B407" s="41" t="s">
        <v>59</v>
      </c>
      <c r="C407" s="41">
        <v>19.5</v>
      </c>
      <c r="D407" s="41" t="s">
        <v>748</v>
      </c>
      <c r="E407" s="41" t="s">
        <v>1135</v>
      </c>
      <c r="F407" s="41">
        <v>0</v>
      </c>
      <c r="G407" s="41"/>
      <c r="H407" s="41"/>
      <c r="I407" s="41" t="s">
        <v>60</v>
      </c>
      <c r="J407" s="41" t="s">
        <v>768</v>
      </c>
      <c r="K407" s="41" t="s">
        <v>827</v>
      </c>
      <c r="L407" s="81" t="s">
        <v>401</v>
      </c>
    </row>
    <row r="408" spans="1:12" ht="19.2" x14ac:dyDescent="0.45">
      <c r="A408" s="48" t="s">
        <v>828</v>
      </c>
      <c r="B408" s="41" t="s">
        <v>59</v>
      </c>
      <c r="C408" s="41">
        <v>19.5</v>
      </c>
      <c r="D408" s="41" t="s">
        <v>748</v>
      </c>
      <c r="E408" s="41" t="s">
        <v>46</v>
      </c>
      <c r="F408" s="41">
        <v>150</v>
      </c>
      <c r="G408" s="41"/>
      <c r="H408" s="41"/>
      <c r="I408" s="41" t="s">
        <v>60</v>
      </c>
      <c r="J408" s="41" t="s">
        <v>768</v>
      </c>
      <c r="K408" s="41" t="s">
        <v>829</v>
      </c>
      <c r="L408" s="81" t="s">
        <v>401</v>
      </c>
    </row>
    <row r="409" spans="1:12" ht="19.2" x14ac:dyDescent="0.45">
      <c r="A409" s="48" t="s">
        <v>830</v>
      </c>
      <c r="B409" s="41" t="s">
        <v>59</v>
      </c>
      <c r="C409" s="41">
        <v>19.5</v>
      </c>
      <c r="D409" s="41" t="s">
        <v>748</v>
      </c>
      <c r="E409" s="41" t="s">
        <v>46</v>
      </c>
      <c r="F409" s="41">
        <v>180</v>
      </c>
      <c r="G409" s="41"/>
      <c r="H409" s="41"/>
      <c r="I409" s="41" t="s">
        <v>60</v>
      </c>
      <c r="J409" s="41" t="s">
        <v>768</v>
      </c>
      <c r="K409" s="41" t="s">
        <v>831</v>
      </c>
      <c r="L409" s="81" t="s">
        <v>401</v>
      </c>
    </row>
    <row r="410" spans="1:12" ht="19.2" x14ac:dyDescent="0.45">
      <c r="A410" s="48" t="s">
        <v>832</v>
      </c>
      <c r="B410" s="41" t="s">
        <v>59</v>
      </c>
      <c r="C410" s="41">
        <v>19.5</v>
      </c>
      <c r="D410" s="41" t="s">
        <v>748</v>
      </c>
      <c r="E410" s="41" t="s">
        <v>38</v>
      </c>
      <c r="F410" s="41">
        <v>180</v>
      </c>
      <c r="G410" s="41"/>
      <c r="H410" s="41"/>
      <c r="I410" s="41" t="s">
        <v>60</v>
      </c>
      <c r="J410" s="41" t="s">
        <v>768</v>
      </c>
      <c r="K410" s="41" t="s">
        <v>833</v>
      </c>
      <c r="L410" s="81" t="s">
        <v>401</v>
      </c>
    </row>
    <row r="411" spans="1:12" ht="19.2" x14ac:dyDescent="0.45">
      <c r="A411" s="48" t="s">
        <v>834</v>
      </c>
      <c r="B411" s="41" t="s">
        <v>45</v>
      </c>
      <c r="C411" s="41">
        <v>19.5</v>
      </c>
      <c r="D411" s="41" t="s">
        <v>748</v>
      </c>
      <c r="E411" s="41" t="s">
        <v>46</v>
      </c>
      <c r="F411" s="41">
        <v>64</v>
      </c>
      <c r="G411" s="41"/>
      <c r="H411" s="41"/>
      <c r="I411" s="41" t="s">
        <v>60</v>
      </c>
      <c r="J411" s="41" t="s">
        <v>835</v>
      </c>
      <c r="K411" s="41" t="s">
        <v>836</v>
      </c>
      <c r="L411" s="81" t="s">
        <v>401</v>
      </c>
    </row>
    <row r="412" spans="1:12" ht="19.2" x14ac:dyDescent="0.45">
      <c r="A412" s="48" t="s">
        <v>837</v>
      </c>
      <c r="B412" s="41" t="s">
        <v>45</v>
      </c>
      <c r="C412" s="41">
        <v>19.5</v>
      </c>
      <c r="D412" s="41" t="s">
        <v>748</v>
      </c>
      <c r="E412" s="41" t="s">
        <v>38</v>
      </c>
      <c r="F412" s="41">
        <v>290</v>
      </c>
      <c r="G412" s="41"/>
      <c r="H412" s="41"/>
      <c r="I412" s="41" t="s">
        <v>60</v>
      </c>
      <c r="J412" s="41" t="s">
        <v>763</v>
      </c>
      <c r="K412" s="41" t="s">
        <v>838</v>
      </c>
      <c r="L412" s="81" t="s">
        <v>401</v>
      </c>
    </row>
    <row r="413" spans="1:12" ht="19.2" x14ac:dyDescent="0.45">
      <c r="A413" s="48" t="s">
        <v>839</v>
      </c>
      <c r="B413" s="41" t="s">
        <v>45</v>
      </c>
      <c r="C413" s="41">
        <v>19.5</v>
      </c>
      <c r="D413" s="41" t="s">
        <v>748</v>
      </c>
      <c r="E413" s="41" t="s">
        <v>46</v>
      </c>
      <c r="F413" s="41">
        <v>250</v>
      </c>
      <c r="G413" s="41"/>
      <c r="H413" s="41"/>
      <c r="I413" s="41" t="s">
        <v>60</v>
      </c>
      <c r="J413" s="41" t="s">
        <v>763</v>
      </c>
      <c r="K413" s="41" t="s">
        <v>840</v>
      </c>
      <c r="L413" s="81" t="s">
        <v>401</v>
      </c>
    </row>
    <row r="414" spans="1:12" ht="19.2" x14ac:dyDescent="0.45">
      <c r="A414" s="48" t="s">
        <v>841</v>
      </c>
      <c r="B414" s="41" t="s">
        <v>45</v>
      </c>
      <c r="C414" s="41">
        <v>19.5</v>
      </c>
      <c r="D414" s="41" t="s">
        <v>748</v>
      </c>
      <c r="E414" s="41" t="s">
        <v>46</v>
      </c>
      <c r="F414" s="41">
        <v>100</v>
      </c>
      <c r="G414" s="41"/>
      <c r="H414" s="41"/>
      <c r="I414" s="41" t="s">
        <v>60</v>
      </c>
      <c r="J414" s="41" t="s">
        <v>763</v>
      </c>
      <c r="K414" s="41" t="s">
        <v>842</v>
      </c>
      <c r="L414" s="81" t="s">
        <v>401</v>
      </c>
    </row>
    <row r="415" spans="1:12" ht="19.2" x14ac:dyDescent="0.45">
      <c r="A415" s="48" t="s">
        <v>843</v>
      </c>
      <c r="B415" s="41" t="s">
        <v>59</v>
      </c>
      <c r="C415" s="41">
        <v>19.5</v>
      </c>
      <c r="D415" s="41" t="s">
        <v>748</v>
      </c>
      <c r="E415" s="41" t="s">
        <v>46</v>
      </c>
      <c r="F415" s="41">
        <v>200</v>
      </c>
      <c r="G415" s="41"/>
      <c r="H415" s="41"/>
      <c r="I415" s="41" t="s">
        <v>60</v>
      </c>
      <c r="J415" s="41" t="s">
        <v>763</v>
      </c>
      <c r="K415" s="41" t="s">
        <v>844</v>
      </c>
      <c r="L415" s="81" t="s">
        <v>401</v>
      </c>
    </row>
    <row r="416" spans="1:12" ht="19.2" x14ac:dyDescent="0.45">
      <c r="A416" s="48" t="s">
        <v>845</v>
      </c>
      <c r="B416" s="41" t="s">
        <v>45</v>
      </c>
      <c r="C416" s="41">
        <v>19.5</v>
      </c>
      <c r="D416" s="41" t="s">
        <v>748</v>
      </c>
      <c r="E416" s="41" t="s">
        <v>46</v>
      </c>
      <c r="F416" s="41">
        <v>250</v>
      </c>
      <c r="G416" s="41"/>
      <c r="H416" s="41"/>
      <c r="I416" s="41" t="s">
        <v>60</v>
      </c>
      <c r="J416" s="41" t="s">
        <v>763</v>
      </c>
      <c r="K416" s="41" t="s">
        <v>846</v>
      </c>
      <c r="L416" s="81" t="s">
        <v>401</v>
      </c>
    </row>
    <row r="417" spans="1:12" ht="19.2" x14ac:dyDescent="0.45">
      <c r="A417" s="48" t="s">
        <v>847</v>
      </c>
      <c r="B417" s="41" t="s">
        <v>59</v>
      </c>
      <c r="C417" s="41">
        <v>19.5</v>
      </c>
      <c r="D417" s="41" t="s">
        <v>748</v>
      </c>
      <c r="E417" s="41" t="s">
        <v>46</v>
      </c>
      <c r="F417" s="41">
        <v>200</v>
      </c>
      <c r="G417" s="41"/>
      <c r="H417" s="41"/>
      <c r="I417" s="41" t="s">
        <v>60</v>
      </c>
      <c r="J417" s="41" t="s">
        <v>763</v>
      </c>
      <c r="K417" s="41" t="s">
        <v>848</v>
      </c>
      <c r="L417" s="81" t="s">
        <v>401</v>
      </c>
    </row>
    <row r="418" spans="1:12" ht="19.2" x14ac:dyDescent="0.45">
      <c r="A418" s="48" t="s">
        <v>849</v>
      </c>
      <c r="B418" s="41" t="s">
        <v>59</v>
      </c>
      <c r="C418" s="41">
        <v>19.5</v>
      </c>
      <c r="D418" s="41" t="s">
        <v>748</v>
      </c>
      <c r="E418" s="41" t="s">
        <v>46</v>
      </c>
      <c r="F418" s="41">
        <v>149</v>
      </c>
      <c r="G418" s="41"/>
      <c r="H418" s="41"/>
      <c r="I418" s="41" t="s">
        <v>60</v>
      </c>
      <c r="J418" s="41" t="s">
        <v>763</v>
      </c>
      <c r="K418" s="41" t="s">
        <v>850</v>
      </c>
      <c r="L418" s="81" t="s">
        <v>401</v>
      </c>
    </row>
    <row r="419" spans="1:12" ht="19.2" x14ac:dyDescent="0.45">
      <c r="A419" s="48" t="s">
        <v>851</v>
      </c>
      <c r="B419" s="41" t="s">
        <v>45</v>
      </c>
      <c r="C419" s="41">
        <v>19.5</v>
      </c>
      <c r="D419" s="41" t="s">
        <v>748</v>
      </c>
      <c r="E419" s="41" t="s">
        <v>46</v>
      </c>
      <c r="F419" s="41">
        <v>300</v>
      </c>
      <c r="G419" s="41"/>
      <c r="H419" s="41"/>
      <c r="I419" s="41" t="s">
        <v>60</v>
      </c>
      <c r="J419" s="41" t="s">
        <v>763</v>
      </c>
      <c r="K419" s="41" t="s">
        <v>852</v>
      </c>
      <c r="L419" s="81" t="s">
        <v>401</v>
      </c>
    </row>
    <row r="420" spans="1:12" ht="19.2" x14ac:dyDescent="0.45">
      <c r="A420" s="48" t="s">
        <v>853</v>
      </c>
      <c r="B420" s="41" t="s">
        <v>45</v>
      </c>
      <c r="C420" s="41">
        <v>19.5</v>
      </c>
      <c r="D420" s="41" t="s">
        <v>748</v>
      </c>
      <c r="E420" s="41" t="s">
        <v>46</v>
      </c>
      <c r="F420" s="41">
        <v>100</v>
      </c>
      <c r="G420" s="41"/>
      <c r="H420" s="41"/>
      <c r="I420" s="41" t="s">
        <v>60</v>
      </c>
      <c r="J420" s="41" t="s">
        <v>763</v>
      </c>
      <c r="K420" s="41" t="s">
        <v>854</v>
      </c>
      <c r="L420" s="81" t="s">
        <v>401</v>
      </c>
    </row>
    <row r="421" spans="1:12" ht="19.2" x14ac:dyDescent="0.45">
      <c r="A421" s="48" t="s">
        <v>855</v>
      </c>
      <c r="B421" s="41" t="s">
        <v>59</v>
      </c>
      <c r="C421" s="41">
        <v>19.5</v>
      </c>
      <c r="D421" s="41" t="s">
        <v>748</v>
      </c>
      <c r="E421" s="41" t="s">
        <v>46</v>
      </c>
      <c r="F421" s="41">
        <v>225</v>
      </c>
      <c r="G421" s="41"/>
      <c r="H421" s="41"/>
      <c r="I421" s="41" t="s">
        <v>60</v>
      </c>
      <c r="J421" s="41" t="s">
        <v>763</v>
      </c>
      <c r="K421" s="41" t="s">
        <v>856</v>
      </c>
      <c r="L421" s="81" t="s">
        <v>401</v>
      </c>
    </row>
    <row r="422" spans="1:12" ht="19.2" x14ac:dyDescent="0.45">
      <c r="A422" s="48" t="s">
        <v>857</v>
      </c>
      <c r="B422" s="41" t="s">
        <v>45</v>
      </c>
      <c r="C422" s="41">
        <v>19.5</v>
      </c>
      <c r="D422" s="41" t="s">
        <v>748</v>
      </c>
      <c r="E422" s="41" t="s">
        <v>858</v>
      </c>
      <c r="F422" s="41">
        <v>60</v>
      </c>
      <c r="G422" s="41"/>
      <c r="H422" s="41"/>
      <c r="I422" s="41" t="s">
        <v>60</v>
      </c>
      <c r="J422" s="41" t="s">
        <v>763</v>
      </c>
      <c r="K422" s="41" t="s">
        <v>859</v>
      </c>
      <c r="L422" s="81" t="s">
        <v>401</v>
      </c>
    </row>
    <row r="423" spans="1:12" ht="19.2" x14ac:dyDescent="0.45">
      <c r="A423" s="48" t="s">
        <v>860</v>
      </c>
      <c r="B423" s="41" t="s">
        <v>45</v>
      </c>
      <c r="C423" s="41">
        <v>19.5</v>
      </c>
      <c r="D423" s="41" t="s">
        <v>748</v>
      </c>
      <c r="E423" s="41" t="s">
        <v>38</v>
      </c>
      <c r="F423" s="41">
        <v>380</v>
      </c>
      <c r="G423" s="41"/>
      <c r="H423" s="41"/>
      <c r="I423" s="41" t="s">
        <v>60</v>
      </c>
      <c r="J423" s="41" t="s">
        <v>763</v>
      </c>
      <c r="K423" s="41" t="s">
        <v>861</v>
      </c>
      <c r="L423" s="81" t="s">
        <v>401</v>
      </c>
    </row>
    <row r="424" spans="1:12" ht="19.2" x14ac:dyDescent="0.45">
      <c r="A424" s="48" t="s">
        <v>862</v>
      </c>
      <c r="B424" s="41" t="s">
        <v>45</v>
      </c>
      <c r="C424" s="41">
        <v>19.5</v>
      </c>
      <c r="D424" s="41" t="s">
        <v>748</v>
      </c>
      <c r="E424" s="41" t="s">
        <v>46</v>
      </c>
      <c r="F424" s="41">
        <v>200</v>
      </c>
      <c r="G424" s="41"/>
      <c r="H424" s="41"/>
      <c r="I424" s="41" t="s">
        <v>60</v>
      </c>
      <c r="J424" s="41" t="s">
        <v>763</v>
      </c>
      <c r="K424" s="41" t="s">
        <v>863</v>
      </c>
      <c r="L424" s="81" t="s">
        <v>401</v>
      </c>
    </row>
    <row r="425" spans="1:12" ht="19.2" x14ac:dyDescent="0.45">
      <c r="A425" s="48" t="s">
        <v>864</v>
      </c>
      <c r="B425" s="41" t="s">
        <v>45</v>
      </c>
      <c r="C425" s="41">
        <v>19.5</v>
      </c>
      <c r="D425" s="41" t="s">
        <v>748</v>
      </c>
      <c r="E425" s="41" t="s">
        <v>46</v>
      </c>
      <c r="F425" s="41">
        <v>150</v>
      </c>
      <c r="G425" s="41"/>
      <c r="H425" s="41"/>
      <c r="I425" s="41" t="s">
        <v>60</v>
      </c>
      <c r="J425" s="41" t="s">
        <v>752</v>
      </c>
      <c r="K425" s="41" t="s">
        <v>865</v>
      </c>
      <c r="L425" s="81" t="s">
        <v>401</v>
      </c>
    </row>
    <row r="426" spans="1:12" ht="19.2" x14ac:dyDescent="0.45">
      <c r="A426" s="48" t="s">
        <v>866</v>
      </c>
      <c r="B426" s="41" t="s">
        <v>45</v>
      </c>
      <c r="C426" s="41">
        <v>19.5</v>
      </c>
      <c r="D426" s="41" t="s">
        <v>748</v>
      </c>
      <c r="E426" s="41" t="s">
        <v>46</v>
      </c>
      <c r="F426" s="41">
        <v>185</v>
      </c>
      <c r="G426" s="41"/>
      <c r="H426" s="41"/>
      <c r="I426" s="41" t="s">
        <v>60</v>
      </c>
      <c r="J426" s="41" t="s">
        <v>752</v>
      </c>
      <c r="K426" s="41" t="s">
        <v>867</v>
      </c>
      <c r="L426" s="81" t="s">
        <v>401</v>
      </c>
    </row>
    <row r="427" spans="1:12" ht="19.2" x14ac:dyDescent="0.45">
      <c r="A427" s="48" t="s">
        <v>868</v>
      </c>
      <c r="B427" s="41" t="s">
        <v>45</v>
      </c>
      <c r="C427" s="41">
        <v>19.5</v>
      </c>
      <c r="D427" s="41" t="s">
        <v>748</v>
      </c>
      <c r="E427" s="41" t="s">
        <v>1905</v>
      </c>
      <c r="F427" s="41">
        <v>68.400000000000006</v>
      </c>
      <c r="G427" s="41"/>
      <c r="H427" s="41"/>
      <c r="I427" s="41" t="s">
        <v>60</v>
      </c>
      <c r="J427" s="41" t="s">
        <v>752</v>
      </c>
      <c r="K427" s="41" t="s">
        <v>869</v>
      </c>
      <c r="L427" s="81" t="s">
        <v>401</v>
      </c>
    </row>
    <row r="428" spans="1:12" ht="19.2" x14ac:dyDescent="0.45">
      <c r="A428" s="48" t="s">
        <v>870</v>
      </c>
      <c r="B428" s="41" t="s">
        <v>59</v>
      </c>
      <c r="C428" s="41">
        <v>19.5</v>
      </c>
      <c r="D428" s="41" t="s">
        <v>748</v>
      </c>
      <c r="E428" s="41" t="s">
        <v>46</v>
      </c>
      <c r="F428" s="41">
        <v>200</v>
      </c>
      <c r="G428" s="41"/>
      <c r="H428" s="41"/>
      <c r="I428" s="41" t="s">
        <v>40</v>
      </c>
      <c r="J428" s="41" t="s">
        <v>749</v>
      </c>
      <c r="K428" s="41" t="s">
        <v>871</v>
      </c>
      <c r="L428" s="81" t="s">
        <v>401</v>
      </c>
    </row>
    <row r="429" spans="1:12" ht="19.2" x14ac:dyDescent="0.45">
      <c r="A429" s="48" t="s">
        <v>872</v>
      </c>
      <c r="B429" s="41" t="s">
        <v>36</v>
      </c>
      <c r="C429" s="41">
        <v>19.5</v>
      </c>
      <c r="D429" s="41" t="s">
        <v>748</v>
      </c>
      <c r="E429" s="41" t="s">
        <v>46</v>
      </c>
      <c r="F429" s="41">
        <v>150</v>
      </c>
      <c r="G429" s="41"/>
      <c r="H429" s="41"/>
      <c r="I429" s="41" t="s">
        <v>60</v>
      </c>
      <c r="J429" s="41" t="s">
        <v>337</v>
      </c>
      <c r="K429" s="41" t="s">
        <v>873</v>
      </c>
      <c r="L429" s="81" t="s">
        <v>401</v>
      </c>
    </row>
    <row r="430" spans="1:12" ht="19.2" x14ac:dyDescent="0.45">
      <c r="A430" s="48" t="s">
        <v>874</v>
      </c>
      <c r="B430" s="41" t="s">
        <v>36</v>
      </c>
      <c r="C430" s="41">
        <v>19.5</v>
      </c>
      <c r="D430" s="41" t="s">
        <v>748</v>
      </c>
      <c r="E430" s="41" t="s">
        <v>38</v>
      </c>
      <c r="F430" s="41">
        <v>150</v>
      </c>
      <c r="G430" s="41"/>
      <c r="H430" s="41"/>
      <c r="I430" s="41" t="s">
        <v>40</v>
      </c>
      <c r="J430" s="41" t="s">
        <v>337</v>
      </c>
      <c r="K430" s="41" t="s">
        <v>875</v>
      </c>
      <c r="L430" s="81" t="s">
        <v>401</v>
      </c>
    </row>
    <row r="431" spans="1:12" ht="19.2" x14ac:dyDescent="0.45">
      <c r="A431" s="48" t="s">
        <v>876</v>
      </c>
      <c r="B431" s="41" t="s">
        <v>36</v>
      </c>
      <c r="C431" s="41">
        <v>19.5</v>
      </c>
      <c r="D431" s="41" t="s">
        <v>748</v>
      </c>
      <c r="E431" s="41" t="s">
        <v>46</v>
      </c>
      <c r="F431" s="41">
        <v>50</v>
      </c>
      <c r="G431" s="41"/>
      <c r="H431" s="41"/>
      <c r="I431" s="41" t="s">
        <v>40</v>
      </c>
      <c r="J431" s="41" t="s">
        <v>337</v>
      </c>
      <c r="K431" s="41" t="s">
        <v>877</v>
      </c>
      <c r="L431" s="81" t="s">
        <v>401</v>
      </c>
    </row>
    <row r="432" spans="1:12" ht="19.2" x14ac:dyDescent="0.45">
      <c r="A432" s="48" t="s">
        <v>878</v>
      </c>
      <c r="B432" s="41" t="s">
        <v>36</v>
      </c>
      <c r="C432" s="41">
        <v>19.5</v>
      </c>
      <c r="D432" s="41" t="s">
        <v>748</v>
      </c>
      <c r="E432" s="41" t="s">
        <v>46</v>
      </c>
      <c r="F432" s="41">
        <v>50</v>
      </c>
      <c r="G432" s="41"/>
      <c r="H432" s="41"/>
      <c r="I432" s="41" t="s">
        <v>60</v>
      </c>
      <c r="J432" s="41" t="s">
        <v>337</v>
      </c>
      <c r="K432" s="41" t="s">
        <v>877</v>
      </c>
      <c r="L432" s="81" t="s">
        <v>401</v>
      </c>
    </row>
    <row r="433" spans="1:12" ht="19.2" x14ac:dyDescent="0.45">
      <c r="A433" s="48" t="s">
        <v>879</v>
      </c>
      <c r="B433" s="41" t="s">
        <v>36</v>
      </c>
      <c r="C433" s="41">
        <v>19.5</v>
      </c>
      <c r="D433" s="41" t="s">
        <v>748</v>
      </c>
      <c r="E433" s="41" t="s">
        <v>46</v>
      </c>
      <c r="F433" s="41">
        <v>100</v>
      </c>
      <c r="G433" s="41"/>
      <c r="H433" s="41"/>
      <c r="I433" s="41" t="s">
        <v>60</v>
      </c>
      <c r="J433" s="41" t="s">
        <v>337</v>
      </c>
      <c r="K433" s="41" t="s">
        <v>880</v>
      </c>
      <c r="L433" s="81" t="s">
        <v>401</v>
      </c>
    </row>
    <row r="434" spans="1:12" ht="19.2" x14ac:dyDescent="0.45">
      <c r="A434" s="48" t="s">
        <v>881</v>
      </c>
      <c r="B434" s="41" t="s">
        <v>36</v>
      </c>
      <c r="C434" s="41">
        <v>19.5</v>
      </c>
      <c r="D434" s="41" t="s">
        <v>748</v>
      </c>
      <c r="E434" s="41" t="s">
        <v>1135</v>
      </c>
      <c r="F434" s="41">
        <v>20</v>
      </c>
      <c r="G434" s="41"/>
      <c r="H434" s="41"/>
      <c r="I434" s="41" t="s">
        <v>60</v>
      </c>
      <c r="J434" s="41" t="s">
        <v>337</v>
      </c>
      <c r="K434" s="41" t="s">
        <v>882</v>
      </c>
      <c r="L434" s="81" t="s">
        <v>401</v>
      </c>
    </row>
    <row r="435" spans="1:12" ht="19.2" x14ac:dyDescent="0.45">
      <c r="A435" s="48" t="s">
        <v>883</v>
      </c>
      <c r="B435" s="41" t="s">
        <v>36</v>
      </c>
      <c r="C435" s="41">
        <v>19.5</v>
      </c>
      <c r="D435" s="41" t="s">
        <v>748</v>
      </c>
      <c r="E435" s="41" t="s">
        <v>46</v>
      </c>
      <c r="F435" s="41">
        <v>100</v>
      </c>
      <c r="G435" s="41"/>
      <c r="H435" s="41"/>
      <c r="I435" s="41" t="s">
        <v>60</v>
      </c>
      <c r="J435" s="41" t="s">
        <v>337</v>
      </c>
      <c r="K435" s="41" t="s">
        <v>884</v>
      </c>
      <c r="L435" s="81" t="s">
        <v>401</v>
      </c>
    </row>
    <row r="436" spans="1:12" ht="19.2" x14ac:dyDescent="0.45">
      <c r="A436" s="48" t="s">
        <v>885</v>
      </c>
      <c r="B436" s="41" t="s">
        <v>36</v>
      </c>
      <c r="C436" s="41">
        <v>19.5</v>
      </c>
      <c r="D436" s="41" t="s">
        <v>748</v>
      </c>
      <c r="E436" s="41" t="s">
        <v>46</v>
      </c>
      <c r="F436" s="41">
        <v>100</v>
      </c>
      <c r="G436" s="41"/>
      <c r="H436" s="41"/>
      <c r="I436" s="41" t="s">
        <v>60</v>
      </c>
      <c r="J436" s="41" t="s">
        <v>337</v>
      </c>
      <c r="K436" s="41" t="s">
        <v>886</v>
      </c>
      <c r="L436" s="81" t="s">
        <v>401</v>
      </c>
    </row>
    <row r="437" spans="1:12" ht="19.2" x14ac:dyDescent="0.45">
      <c r="A437" s="48" t="s">
        <v>887</v>
      </c>
      <c r="B437" s="41" t="s">
        <v>36</v>
      </c>
      <c r="C437" s="41">
        <v>19.5</v>
      </c>
      <c r="D437" s="41" t="s">
        <v>748</v>
      </c>
      <c r="E437" s="41" t="s">
        <v>46</v>
      </c>
      <c r="F437" s="41">
        <v>100</v>
      </c>
      <c r="G437" s="41"/>
      <c r="H437" s="41"/>
      <c r="I437" s="41" t="s">
        <v>60</v>
      </c>
      <c r="J437" s="41" t="s">
        <v>337</v>
      </c>
      <c r="K437" s="41" t="s">
        <v>888</v>
      </c>
      <c r="L437" s="81" t="s">
        <v>401</v>
      </c>
    </row>
    <row r="438" spans="1:12" ht="19.2" x14ac:dyDescent="0.45">
      <c r="A438" s="48" t="s">
        <v>889</v>
      </c>
      <c r="B438" s="41" t="s">
        <v>36</v>
      </c>
      <c r="C438" s="41">
        <v>19.5</v>
      </c>
      <c r="D438" s="41" t="s">
        <v>748</v>
      </c>
      <c r="E438" s="41" t="s">
        <v>38</v>
      </c>
      <c r="F438" s="41">
        <v>250</v>
      </c>
      <c r="G438" s="41"/>
      <c r="H438" s="41"/>
      <c r="I438" s="41" t="s">
        <v>40</v>
      </c>
      <c r="J438" s="41" t="s">
        <v>334</v>
      </c>
      <c r="K438" s="41" t="s">
        <v>890</v>
      </c>
      <c r="L438" s="81" t="s">
        <v>401</v>
      </c>
    </row>
    <row r="439" spans="1:12" ht="19.2" x14ac:dyDescent="0.45">
      <c r="A439" s="48" t="s">
        <v>891</v>
      </c>
      <c r="B439" s="41" t="s">
        <v>82</v>
      </c>
      <c r="C439" s="41">
        <v>19.5</v>
      </c>
      <c r="D439" s="41" t="s">
        <v>748</v>
      </c>
      <c r="E439" s="41" t="s">
        <v>46</v>
      </c>
      <c r="F439" s="41">
        <v>50</v>
      </c>
      <c r="G439" s="41"/>
      <c r="H439" s="41"/>
      <c r="I439" s="41" t="s">
        <v>40</v>
      </c>
      <c r="J439" s="41" t="s">
        <v>730</v>
      </c>
      <c r="K439" s="41" t="s">
        <v>892</v>
      </c>
      <c r="L439" s="81" t="s">
        <v>401</v>
      </c>
    </row>
    <row r="440" spans="1:12" ht="19.2" x14ac:dyDescent="0.45">
      <c r="A440" s="48" t="s">
        <v>893</v>
      </c>
      <c r="B440" s="41" t="s">
        <v>82</v>
      </c>
      <c r="C440" s="41">
        <v>19.5</v>
      </c>
      <c r="D440" s="41" t="s">
        <v>748</v>
      </c>
      <c r="E440" s="41" t="s">
        <v>340</v>
      </c>
      <c r="F440" s="41">
        <v>95</v>
      </c>
      <c r="G440" s="41"/>
      <c r="H440" s="41"/>
      <c r="I440" s="41" t="s">
        <v>60</v>
      </c>
      <c r="J440" s="41" t="s">
        <v>730</v>
      </c>
      <c r="K440" s="41" t="s">
        <v>894</v>
      </c>
      <c r="L440" s="81" t="s">
        <v>401</v>
      </c>
    </row>
    <row r="441" spans="1:12" ht="19.2" x14ac:dyDescent="0.45">
      <c r="A441" s="48" t="s">
        <v>895</v>
      </c>
      <c r="B441" s="41" t="s">
        <v>36</v>
      </c>
      <c r="C441" s="41">
        <v>19.5</v>
      </c>
      <c r="D441" s="41" t="s">
        <v>748</v>
      </c>
      <c r="E441" s="41" t="s">
        <v>46</v>
      </c>
      <c r="F441" s="41">
        <v>80</v>
      </c>
      <c r="G441" s="41"/>
      <c r="H441" s="41"/>
      <c r="I441" s="41" t="s">
        <v>40</v>
      </c>
      <c r="J441" s="41" t="s">
        <v>730</v>
      </c>
      <c r="K441" s="41" t="s">
        <v>896</v>
      </c>
      <c r="L441" s="81" t="s">
        <v>401</v>
      </c>
    </row>
    <row r="442" spans="1:12" ht="19.2" x14ac:dyDescent="0.45">
      <c r="A442" s="48" t="s">
        <v>897</v>
      </c>
      <c r="B442" s="41" t="s">
        <v>36</v>
      </c>
      <c r="C442" s="41">
        <v>19.5</v>
      </c>
      <c r="D442" s="41" t="s">
        <v>748</v>
      </c>
      <c r="E442" s="41" t="s">
        <v>46</v>
      </c>
      <c r="F442" s="41">
        <v>80</v>
      </c>
      <c r="G442" s="41"/>
      <c r="H442" s="41"/>
      <c r="I442" s="41" t="s">
        <v>60</v>
      </c>
      <c r="J442" s="41" t="s">
        <v>730</v>
      </c>
      <c r="K442" s="41" t="s">
        <v>898</v>
      </c>
      <c r="L442" s="81" t="s">
        <v>401</v>
      </c>
    </row>
    <row r="443" spans="1:12" ht="19.2" x14ac:dyDescent="0.45">
      <c r="A443" s="48" t="s">
        <v>899</v>
      </c>
      <c r="B443" s="41" t="s">
        <v>36</v>
      </c>
      <c r="C443" s="41">
        <v>19.5</v>
      </c>
      <c r="D443" s="41" t="s">
        <v>748</v>
      </c>
      <c r="E443" s="41" t="s">
        <v>38</v>
      </c>
      <c r="F443" s="41">
        <v>200</v>
      </c>
      <c r="G443" s="41"/>
      <c r="H443" s="41"/>
      <c r="I443" s="41" t="s">
        <v>40</v>
      </c>
      <c r="J443" s="41" t="s">
        <v>730</v>
      </c>
      <c r="K443" s="41" t="s">
        <v>900</v>
      </c>
      <c r="L443" s="81" t="s">
        <v>401</v>
      </c>
    </row>
    <row r="444" spans="1:12" ht="19.2" x14ac:dyDescent="0.45">
      <c r="A444" s="48" t="s">
        <v>901</v>
      </c>
      <c r="B444" s="41" t="s">
        <v>82</v>
      </c>
      <c r="C444" s="41">
        <v>19.5</v>
      </c>
      <c r="D444" s="41" t="s">
        <v>748</v>
      </c>
      <c r="E444" s="41" t="s">
        <v>46</v>
      </c>
      <c r="F444" s="41">
        <v>200</v>
      </c>
      <c r="G444" s="41"/>
      <c r="H444" s="41"/>
      <c r="I444" s="41" t="s">
        <v>60</v>
      </c>
      <c r="J444" s="41" t="s">
        <v>730</v>
      </c>
      <c r="K444" s="41" t="s">
        <v>902</v>
      </c>
      <c r="L444" s="81" t="s">
        <v>401</v>
      </c>
    </row>
    <row r="445" spans="1:12" ht="19.2" x14ac:dyDescent="0.45">
      <c r="A445" s="48" t="s">
        <v>903</v>
      </c>
      <c r="B445" s="84" t="s">
        <v>82</v>
      </c>
      <c r="C445" s="41">
        <v>19.5</v>
      </c>
      <c r="D445" s="41" t="s">
        <v>748</v>
      </c>
      <c r="E445" s="41" t="s">
        <v>46</v>
      </c>
      <c r="F445" s="41">
        <v>100</v>
      </c>
      <c r="G445" s="41"/>
      <c r="H445" s="41"/>
      <c r="I445" s="41" t="s">
        <v>60</v>
      </c>
      <c r="J445" s="41" t="s">
        <v>730</v>
      </c>
      <c r="K445" s="41" t="s">
        <v>904</v>
      </c>
      <c r="L445" s="81" t="s">
        <v>401</v>
      </c>
    </row>
    <row r="446" spans="1:12" ht="19.2" x14ac:dyDescent="0.45">
      <c r="A446" s="48" t="s">
        <v>905</v>
      </c>
      <c r="B446" s="41" t="s">
        <v>82</v>
      </c>
      <c r="C446" s="41">
        <v>19.5</v>
      </c>
      <c r="D446" s="41" t="s">
        <v>748</v>
      </c>
      <c r="E446" s="41" t="s">
        <v>46</v>
      </c>
      <c r="F446" s="41">
        <v>165</v>
      </c>
      <c r="G446" s="41"/>
      <c r="H446" s="41"/>
      <c r="I446" s="41" t="s">
        <v>60</v>
      </c>
      <c r="J446" s="41" t="s">
        <v>730</v>
      </c>
      <c r="K446" s="41" t="s">
        <v>906</v>
      </c>
      <c r="L446" s="81" t="s">
        <v>401</v>
      </c>
    </row>
    <row r="447" spans="1:12" ht="19.2" x14ac:dyDescent="0.45">
      <c r="A447" s="48" t="s">
        <v>907</v>
      </c>
      <c r="B447" s="41" t="s">
        <v>82</v>
      </c>
      <c r="C447" s="41">
        <v>19.5</v>
      </c>
      <c r="D447" s="41" t="s">
        <v>748</v>
      </c>
      <c r="E447" s="41" t="s">
        <v>38</v>
      </c>
      <c r="F447" s="41">
        <v>165</v>
      </c>
      <c r="G447" s="41"/>
      <c r="H447" s="41"/>
      <c r="I447" s="41" t="s">
        <v>40</v>
      </c>
      <c r="J447" s="41" t="s">
        <v>730</v>
      </c>
      <c r="K447" s="41" t="s">
        <v>908</v>
      </c>
      <c r="L447" s="81" t="s">
        <v>401</v>
      </c>
    </row>
    <row r="448" spans="1:12" ht="19.2" x14ac:dyDescent="0.45">
      <c r="A448" s="48" t="s">
        <v>909</v>
      </c>
      <c r="B448" s="41" t="s">
        <v>82</v>
      </c>
      <c r="C448" s="41">
        <v>19.5</v>
      </c>
      <c r="D448" s="41" t="s">
        <v>748</v>
      </c>
      <c r="E448" s="41" t="s">
        <v>38</v>
      </c>
      <c r="F448" s="41">
        <v>225</v>
      </c>
      <c r="G448" s="41"/>
      <c r="H448" s="41"/>
      <c r="I448" s="41" t="s">
        <v>60</v>
      </c>
      <c r="J448" s="41" t="s">
        <v>730</v>
      </c>
      <c r="K448" s="41" t="s">
        <v>910</v>
      </c>
      <c r="L448" s="81" t="s">
        <v>401</v>
      </c>
    </row>
    <row r="449" spans="1:12" ht="19.2" x14ac:dyDescent="0.45">
      <c r="A449" s="48" t="s">
        <v>911</v>
      </c>
      <c r="B449" s="41" t="s">
        <v>82</v>
      </c>
      <c r="C449" s="41">
        <v>19.5</v>
      </c>
      <c r="D449" s="41" t="s">
        <v>748</v>
      </c>
      <c r="E449" s="41" t="s">
        <v>38</v>
      </c>
      <c r="F449" s="41">
        <v>300</v>
      </c>
      <c r="G449" s="41"/>
      <c r="H449" s="41"/>
      <c r="I449" s="41" t="s">
        <v>40</v>
      </c>
      <c r="J449" s="41" t="s">
        <v>737</v>
      </c>
      <c r="K449" s="41" t="s">
        <v>912</v>
      </c>
      <c r="L449" s="81" t="s">
        <v>401</v>
      </c>
    </row>
    <row r="450" spans="1:12" ht="19.2" x14ac:dyDescent="0.45">
      <c r="A450" s="48" t="s">
        <v>913</v>
      </c>
      <c r="B450" s="41" t="s">
        <v>36</v>
      </c>
      <c r="C450" s="41">
        <v>19.5</v>
      </c>
      <c r="D450" s="41" t="s">
        <v>748</v>
      </c>
      <c r="E450" s="41" t="s">
        <v>38</v>
      </c>
      <c r="F450" s="41">
        <v>300</v>
      </c>
      <c r="G450" s="41"/>
      <c r="H450" s="41"/>
      <c r="I450" s="41" t="s">
        <v>60</v>
      </c>
      <c r="J450" s="41" t="s">
        <v>334</v>
      </c>
      <c r="K450" s="41" t="s">
        <v>914</v>
      </c>
      <c r="L450" s="81"/>
    </row>
    <row r="451" spans="1:12" ht="19.2" x14ac:dyDescent="0.45">
      <c r="A451" s="48" t="s">
        <v>915</v>
      </c>
      <c r="B451" s="41" t="s">
        <v>36</v>
      </c>
      <c r="C451" s="41">
        <v>19.5</v>
      </c>
      <c r="D451" s="41" t="s">
        <v>748</v>
      </c>
      <c r="E451" s="41" t="s">
        <v>38</v>
      </c>
      <c r="F451" s="41">
        <v>250</v>
      </c>
      <c r="G451" s="41"/>
      <c r="H451" s="41"/>
      <c r="I451" s="41" t="s">
        <v>60</v>
      </c>
      <c r="J451" s="41" t="s">
        <v>916</v>
      </c>
      <c r="K451" s="41" t="s">
        <v>917</v>
      </c>
      <c r="L451" s="81" t="s">
        <v>401</v>
      </c>
    </row>
    <row r="452" spans="1:12" ht="19.2" x14ac:dyDescent="0.45">
      <c r="A452" s="48" t="s">
        <v>918</v>
      </c>
      <c r="B452" s="41" t="s">
        <v>36</v>
      </c>
      <c r="C452" s="41">
        <v>19.5</v>
      </c>
      <c r="D452" s="41" t="s">
        <v>748</v>
      </c>
      <c r="E452" s="41" t="s">
        <v>46</v>
      </c>
      <c r="F452" s="41">
        <v>100</v>
      </c>
      <c r="G452" s="41"/>
      <c r="H452" s="41"/>
      <c r="I452" s="41" t="s">
        <v>60</v>
      </c>
      <c r="J452" s="41" t="s">
        <v>719</v>
      </c>
      <c r="K452" s="41" t="s">
        <v>919</v>
      </c>
      <c r="L452" s="81" t="s">
        <v>401</v>
      </c>
    </row>
    <row r="453" spans="1:12" ht="19.2" x14ac:dyDescent="0.45">
      <c r="A453" s="48" t="s">
        <v>920</v>
      </c>
      <c r="B453" s="41" t="s">
        <v>45</v>
      </c>
      <c r="C453" s="41">
        <v>19.5</v>
      </c>
      <c r="D453" s="41" t="s">
        <v>748</v>
      </c>
      <c r="E453" s="41" t="s">
        <v>46</v>
      </c>
      <c r="F453" s="41">
        <v>354.80099999999999</v>
      </c>
      <c r="G453" s="41"/>
      <c r="H453" s="41"/>
      <c r="I453" s="41" t="s">
        <v>60</v>
      </c>
      <c r="J453" s="41" t="s">
        <v>181</v>
      </c>
      <c r="K453" s="41" t="s">
        <v>921</v>
      </c>
      <c r="L453" s="81" t="s">
        <v>401</v>
      </c>
    </row>
    <row r="454" spans="1:12" ht="19.2" x14ac:dyDescent="0.45">
      <c r="A454" s="48" t="s">
        <v>922</v>
      </c>
      <c r="B454" s="41" t="s">
        <v>45</v>
      </c>
      <c r="C454" s="41">
        <v>19.5</v>
      </c>
      <c r="D454" s="41" t="s">
        <v>748</v>
      </c>
      <c r="E454" s="41" t="s">
        <v>46</v>
      </c>
      <c r="F454" s="41">
        <v>253.26</v>
      </c>
      <c r="G454" s="41"/>
      <c r="H454" s="41"/>
      <c r="I454" s="41" t="s">
        <v>60</v>
      </c>
      <c r="J454" s="41" t="s">
        <v>181</v>
      </c>
      <c r="K454" s="41" t="s">
        <v>923</v>
      </c>
      <c r="L454" s="81" t="s">
        <v>401</v>
      </c>
    </row>
  </sheetData>
  <pageMargins left="0.7" right="0.7" top="0.75" bottom="0.75" header="0.3" footer="0.3"/>
  <pageSetup orientation="portrait"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70" zoomScaleNormal="70" workbookViewId="0">
      <pane ySplit="1" topLeftCell="A2" activePane="bottomLeft" state="frozen"/>
      <selection activeCell="C1" sqref="C1"/>
      <selection pane="bottomLeft" activeCell="N1" sqref="A1:N1"/>
    </sheetView>
  </sheetViews>
  <sheetFormatPr defaultColWidth="14.5546875" defaultRowHeight="16.8" x14ac:dyDescent="0.4"/>
  <cols>
    <col min="1" max="1" width="8.109375" style="63" bestFit="1" customWidth="1"/>
    <col min="2" max="2" width="15.109375" style="63" bestFit="1" customWidth="1"/>
    <col min="3" max="3" width="18.6640625" style="63" bestFit="1" customWidth="1"/>
    <col min="4" max="4" width="64.44140625" style="63" bestFit="1" customWidth="1"/>
    <col min="5" max="5" width="24.6640625" style="63" bestFit="1" customWidth="1"/>
    <col min="6" max="6" width="67.44140625" style="63" bestFit="1" customWidth="1"/>
    <col min="7" max="7" width="14.33203125" style="63" bestFit="1" customWidth="1"/>
    <col min="8" max="8" width="14.109375" style="63" bestFit="1" customWidth="1"/>
    <col min="9" max="9" width="16.44140625" style="63" bestFit="1" customWidth="1"/>
    <col min="10" max="10" width="16.33203125" style="63" bestFit="1" customWidth="1"/>
    <col min="11" max="11" width="13.109375" style="63" bestFit="1" customWidth="1"/>
    <col min="12" max="12" width="7.5546875" style="63" bestFit="1" customWidth="1"/>
    <col min="13" max="13" width="8.109375" style="63" bestFit="1" customWidth="1"/>
    <col min="14" max="14" width="79.33203125" style="63" customWidth="1"/>
    <col min="15" max="16384" width="14.5546875" style="63"/>
  </cols>
  <sheetData>
    <row r="1" spans="1:14" s="69" customFormat="1" ht="19.2" x14ac:dyDescent="0.45">
      <c r="A1" s="32" t="s">
        <v>24</v>
      </c>
      <c r="B1" s="31" t="s">
        <v>924</v>
      </c>
      <c r="C1" s="31" t="s">
        <v>925</v>
      </c>
      <c r="D1" s="31" t="s">
        <v>926</v>
      </c>
      <c r="E1" s="31" t="s">
        <v>927</v>
      </c>
      <c r="F1" s="134" t="s">
        <v>928</v>
      </c>
      <c r="G1" s="31" t="s">
        <v>929</v>
      </c>
      <c r="H1" s="111" t="s">
        <v>930</v>
      </c>
      <c r="I1" s="111" t="s">
        <v>931</v>
      </c>
      <c r="J1" s="121" t="s">
        <v>932</v>
      </c>
      <c r="K1" s="111" t="s">
        <v>933</v>
      </c>
      <c r="L1" s="111" t="s">
        <v>934</v>
      </c>
      <c r="M1" s="111" t="s">
        <v>935</v>
      </c>
      <c r="N1" s="121" t="s">
        <v>936</v>
      </c>
    </row>
    <row r="2" spans="1:14" ht="19.2" x14ac:dyDescent="0.45">
      <c r="A2" s="89" t="s">
        <v>937</v>
      </c>
      <c r="B2" s="86" t="s">
        <v>938</v>
      </c>
      <c r="C2" s="86" t="s">
        <v>939</v>
      </c>
      <c r="D2" s="27" t="s">
        <v>939</v>
      </c>
      <c r="E2" s="86" t="s">
        <v>940</v>
      </c>
      <c r="F2" s="86" t="s">
        <v>941</v>
      </c>
      <c r="G2" s="118"/>
      <c r="H2" s="118"/>
      <c r="I2" s="118"/>
      <c r="J2" s="118"/>
      <c r="K2" s="86"/>
      <c r="L2" s="86"/>
      <c r="M2" s="86"/>
      <c r="N2" s="27" t="s">
        <v>1889</v>
      </c>
    </row>
    <row r="3" spans="1:14" ht="19.2" x14ac:dyDescent="0.45">
      <c r="A3" s="89" t="s">
        <v>937</v>
      </c>
      <c r="B3" s="86" t="s">
        <v>938</v>
      </c>
      <c r="C3" s="86" t="s">
        <v>939</v>
      </c>
      <c r="D3" s="27" t="s">
        <v>939</v>
      </c>
      <c r="E3" s="86" t="s">
        <v>940</v>
      </c>
      <c r="F3" s="86" t="s">
        <v>942</v>
      </c>
      <c r="G3" s="118"/>
      <c r="H3" s="118"/>
      <c r="I3" s="118"/>
      <c r="J3" s="118"/>
      <c r="K3" s="86"/>
      <c r="L3" s="86"/>
      <c r="M3" s="86"/>
      <c r="N3" s="27" t="s">
        <v>1889</v>
      </c>
    </row>
    <row r="4" spans="1:14" ht="19.2" x14ac:dyDescent="0.45">
      <c r="A4" s="89" t="s">
        <v>937</v>
      </c>
      <c r="B4" s="86" t="s">
        <v>938</v>
      </c>
      <c r="C4" s="86" t="s">
        <v>939</v>
      </c>
      <c r="D4" s="27" t="s">
        <v>939</v>
      </c>
      <c r="E4" s="86" t="s">
        <v>940</v>
      </c>
      <c r="F4" s="86" t="s">
        <v>943</v>
      </c>
      <c r="G4" s="118"/>
      <c r="H4" s="118"/>
      <c r="I4" s="118"/>
      <c r="J4" s="118"/>
      <c r="K4" s="86"/>
      <c r="L4" s="86"/>
      <c r="M4" s="86"/>
      <c r="N4" s="27" t="s">
        <v>1889</v>
      </c>
    </row>
    <row r="5" spans="1:14" ht="19.2" x14ac:dyDescent="0.45">
      <c r="A5" s="89" t="s">
        <v>937</v>
      </c>
      <c r="B5" s="86" t="s">
        <v>938</v>
      </c>
      <c r="C5" s="86" t="s">
        <v>939</v>
      </c>
      <c r="D5" s="27" t="s">
        <v>939</v>
      </c>
      <c r="E5" s="86" t="s">
        <v>940</v>
      </c>
      <c r="F5" s="86" t="s">
        <v>944</v>
      </c>
      <c r="G5" s="118"/>
      <c r="H5" s="118"/>
      <c r="I5" s="118"/>
      <c r="J5" s="118"/>
      <c r="K5" s="86"/>
      <c r="L5" s="86"/>
      <c r="M5" s="86"/>
      <c r="N5" s="27" t="s">
        <v>1889</v>
      </c>
    </row>
    <row r="6" spans="1:14" ht="19.2" x14ac:dyDescent="0.45">
      <c r="A6" s="89" t="s">
        <v>937</v>
      </c>
      <c r="B6" s="86" t="s">
        <v>938</v>
      </c>
      <c r="C6" s="86" t="s">
        <v>939</v>
      </c>
      <c r="D6" s="27" t="s">
        <v>939</v>
      </c>
      <c r="E6" s="86" t="s">
        <v>940</v>
      </c>
      <c r="F6" s="86" t="s">
        <v>945</v>
      </c>
      <c r="G6" s="118"/>
      <c r="H6" s="118"/>
      <c r="I6" s="118"/>
      <c r="J6" s="118"/>
      <c r="K6" s="86"/>
      <c r="L6" s="86"/>
      <c r="M6" s="86"/>
      <c r="N6" s="27" t="s">
        <v>1889</v>
      </c>
    </row>
    <row r="7" spans="1:14" ht="19.2" x14ac:dyDescent="0.45">
      <c r="A7" s="89" t="s">
        <v>937</v>
      </c>
      <c r="B7" s="86" t="s">
        <v>938</v>
      </c>
      <c r="C7" s="86" t="s">
        <v>939</v>
      </c>
      <c r="D7" s="27" t="s">
        <v>939</v>
      </c>
      <c r="E7" s="86" t="s">
        <v>940</v>
      </c>
      <c r="F7" s="86" t="s">
        <v>946</v>
      </c>
      <c r="G7" s="118"/>
      <c r="H7" s="118"/>
      <c r="I7" s="118"/>
      <c r="J7" s="118"/>
      <c r="K7" s="86"/>
      <c r="L7" s="86"/>
      <c r="M7" s="86"/>
      <c r="N7" s="27" t="s">
        <v>1889</v>
      </c>
    </row>
    <row r="8" spans="1:14" ht="19.2" x14ac:dyDescent="0.45">
      <c r="A8" s="89" t="s">
        <v>937</v>
      </c>
      <c r="B8" s="86" t="s">
        <v>938</v>
      </c>
      <c r="C8" s="86" t="s">
        <v>939</v>
      </c>
      <c r="D8" s="27" t="s">
        <v>939</v>
      </c>
      <c r="E8" s="86" t="s">
        <v>940</v>
      </c>
      <c r="F8" s="86" t="s">
        <v>947</v>
      </c>
      <c r="G8" s="118"/>
      <c r="H8" s="118"/>
      <c r="I8" s="118"/>
      <c r="J8" s="118"/>
      <c r="K8" s="86"/>
      <c r="L8" s="86"/>
      <c r="M8" s="86"/>
      <c r="N8" s="27" t="s">
        <v>1889</v>
      </c>
    </row>
    <row r="9" spans="1:14" ht="19.2" x14ac:dyDescent="0.45">
      <c r="A9" s="89" t="s">
        <v>937</v>
      </c>
      <c r="B9" s="86" t="s">
        <v>938</v>
      </c>
      <c r="C9" s="86" t="s">
        <v>939</v>
      </c>
      <c r="D9" s="27" t="s">
        <v>939</v>
      </c>
      <c r="E9" s="86" t="s">
        <v>948</v>
      </c>
      <c r="F9" s="86" t="s">
        <v>949</v>
      </c>
      <c r="G9" s="118"/>
      <c r="H9" s="118"/>
      <c r="I9" s="118"/>
      <c r="J9" s="118"/>
      <c r="K9" s="86"/>
      <c r="L9" s="86"/>
      <c r="M9" s="86"/>
      <c r="N9" s="86" t="s">
        <v>950</v>
      </c>
    </row>
    <row r="10" spans="1:14" ht="19.2" x14ac:dyDescent="0.45">
      <c r="A10" s="89" t="s">
        <v>937</v>
      </c>
      <c r="B10" s="86" t="s">
        <v>938</v>
      </c>
      <c r="C10" s="86" t="s">
        <v>939</v>
      </c>
      <c r="D10" s="27" t="s">
        <v>939</v>
      </c>
      <c r="E10" s="86" t="s">
        <v>951</v>
      </c>
      <c r="F10" s="86" t="s">
        <v>952</v>
      </c>
      <c r="G10" s="118"/>
      <c r="H10" s="118"/>
      <c r="I10" s="118"/>
      <c r="J10" s="118"/>
      <c r="K10" s="86"/>
      <c r="L10" s="86"/>
      <c r="M10" s="86"/>
      <c r="N10" s="86" t="s">
        <v>950</v>
      </c>
    </row>
    <row r="11" spans="1:14" ht="19.2" x14ac:dyDescent="0.45">
      <c r="A11" s="89" t="s">
        <v>937</v>
      </c>
      <c r="B11" s="86" t="s">
        <v>938</v>
      </c>
      <c r="C11" s="86" t="s">
        <v>939</v>
      </c>
      <c r="D11" s="27" t="s">
        <v>939</v>
      </c>
      <c r="E11" s="86" t="s">
        <v>951</v>
      </c>
      <c r="F11" s="86" t="s">
        <v>953</v>
      </c>
      <c r="G11" s="118"/>
      <c r="H11" s="118"/>
      <c r="I11" s="118"/>
      <c r="J11" s="118"/>
      <c r="K11" s="86"/>
      <c r="L11" s="86"/>
      <c r="M11" s="86"/>
      <c r="N11" s="86" t="s">
        <v>950</v>
      </c>
    </row>
    <row r="12" spans="1:14" ht="19.2" x14ac:dyDescent="0.45">
      <c r="A12" s="89" t="s">
        <v>937</v>
      </c>
      <c r="B12" s="86" t="s">
        <v>938</v>
      </c>
      <c r="C12" s="86" t="s">
        <v>939</v>
      </c>
      <c r="D12" s="27" t="s">
        <v>939</v>
      </c>
      <c r="E12" s="86" t="s">
        <v>951</v>
      </c>
      <c r="F12" s="86" t="s">
        <v>954</v>
      </c>
      <c r="G12" s="118"/>
      <c r="H12" s="118"/>
      <c r="I12" s="118"/>
      <c r="J12" s="118"/>
      <c r="K12" s="86"/>
      <c r="L12" s="86"/>
      <c r="M12" s="86"/>
      <c r="N12" s="86" t="s">
        <v>950</v>
      </c>
    </row>
    <row r="13" spans="1:14" ht="19.2" x14ac:dyDescent="0.45">
      <c r="A13" s="89" t="s">
        <v>937</v>
      </c>
      <c r="B13" s="86" t="s">
        <v>938</v>
      </c>
      <c r="C13" s="86" t="s">
        <v>939</v>
      </c>
      <c r="D13" s="27" t="s">
        <v>939</v>
      </c>
      <c r="E13" s="86" t="s">
        <v>948</v>
      </c>
      <c r="F13" s="86" t="s">
        <v>955</v>
      </c>
      <c r="G13" s="118"/>
      <c r="H13" s="118"/>
      <c r="I13" s="118"/>
      <c r="J13" s="118"/>
      <c r="K13" s="86"/>
      <c r="L13" s="86"/>
      <c r="M13" s="86"/>
      <c r="N13" s="86" t="s">
        <v>950</v>
      </c>
    </row>
    <row r="14" spans="1:14" ht="19.2" x14ac:dyDescent="0.45">
      <c r="A14" s="89" t="s">
        <v>956</v>
      </c>
      <c r="B14" s="86" t="s">
        <v>938</v>
      </c>
      <c r="C14" s="86" t="s">
        <v>285</v>
      </c>
      <c r="D14" s="27" t="s">
        <v>68</v>
      </c>
      <c r="E14" s="86" t="s">
        <v>958</v>
      </c>
      <c r="F14" s="86" t="s">
        <v>959</v>
      </c>
      <c r="G14" s="118"/>
      <c r="H14" s="118">
        <v>110</v>
      </c>
      <c r="I14" s="140">
        <v>29.43</v>
      </c>
      <c r="J14" s="140">
        <v>112.66</v>
      </c>
      <c r="K14" s="86"/>
      <c r="L14" s="86"/>
      <c r="M14" s="86"/>
      <c r="N14" s="86" t="s">
        <v>960</v>
      </c>
    </row>
    <row r="15" spans="1:14" ht="19.2" x14ac:dyDescent="0.45">
      <c r="A15" s="89" t="s">
        <v>961</v>
      </c>
      <c r="B15" s="86" t="s">
        <v>938</v>
      </c>
      <c r="C15" s="86" t="s">
        <v>285</v>
      </c>
      <c r="D15" s="27" t="s">
        <v>121</v>
      </c>
      <c r="E15" s="86" t="s">
        <v>958</v>
      </c>
      <c r="F15" s="86" t="s">
        <v>962</v>
      </c>
      <c r="G15" s="118"/>
      <c r="H15" s="118">
        <v>320</v>
      </c>
      <c r="I15" s="118">
        <v>90.01</v>
      </c>
      <c r="J15" s="118">
        <v>117.11</v>
      </c>
      <c r="K15" s="86"/>
      <c r="L15" s="86"/>
      <c r="M15" s="86"/>
      <c r="N15" s="86" t="s">
        <v>963</v>
      </c>
    </row>
    <row r="16" spans="1:14" ht="19.2" x14ac:dyDescent="0.45">
      <c r="A16" s="89" t="s">
        <v>961</v>
      </c>
      <c r="B16" s="86" t="s">
        <v>938</v>
      </c>
      <c r="C16" s="86" t="s">
        <v>285</v>
      </c>
      <c r="D16" s="27" t="s">
        <v>83</v>
      </c>
      <c r="E16" s="86" t="s">
        <v>964</v>
      </c>
      <c r="F16" s="86" t="s">
        <v>965</v>
      </c>
      <c r="G16" s="118"/>
      <c r="H16" s="118">
        <v>956</v>
      </c>
      <c r="I16" s="140">
        <v>76.11</v>
      </c>
      <c r="J16" s="118">
        <v>108.68</v>
      </c>
      <c r="K16" s="86"/>
      <c r="L16" s="86"/>
      <c r="M16" s="86"/>
      <c r="N16" s="86" t="s">
        <v>966</v>
      </c>
    </row>
    <row r="17" spans="1:14" ht="19.2" x14ac:dyDescent="0.45">
      <c r="A17" s="89" t="s">
        <v>961</v>
      </c>
      <c r="B17" s="86" t="s">
        <v>938</v>
      </c>
      <c r="C17" s="86" t="s">
        <v>285</v>
      </c>
      <c r="D17" s="27" t="s">
        <v>967</v>
      </c>
      <c r="E17" s="86" t="s">
        <v>957</v>
      </c>
      <c r="F17" s="86" t="s">
        <v>968</v>
      </c>
      <c r="G17" s="118"/>
      <c r="H17" s="118">
        <v>478</v>
      </c>
      <c r="I17" s="140">
        <v>76.739999999999995</v>
      </c>
      <c r="J17" s="118">
        <v>100.62</v>
      </c>
      <c r="K17" s="86"/>
      <c r="L17" s="86"/>
      <c r="M17" s="86"/>
      <c r="N17" s="86" t="s">
        <v>969</v>
      </c>
    </row>
    <row r="18" spans="1:14" ht="19.2" x14ac:dyDescent="0.45">
      <c r="A18" s="89" t="s">
        <v>937</v>
      </c>
      <c r="B18" s="86" t="s">
        <v>938</v>
      </c>
      <c r="C18" s="86" t="s">
        <v>285</v>
      </c>
      <c r="D18" s="27" t="s">
        <v>970</v>
      </c>
      <c r="E18" s="86" t="s">
        <v>958</v>
      </c>
      <c r="F18" s="86" t="s">
        <v>971</v>
      </c>
      <c r="G18" s="118"/>
      <c r="H18" s="118">
        <v>1329</v>
      </c>
      <c r="I18" s="118">
        <v>104.04</v>
      </c>
      <c r="J18" s="118">
        <v>110.9</v>
      </c>
      <c r="K18" s="86"/>
      <c r="L18" s="86"/>
      <c r="M18" s="86"/>
      <c r="N18" s="86" t="s">
        <v>972</v>
      </c>
    </row>
    <row r="19" spans="1:14" ht="19.2" x14ac:dyDescent="0.45">
      <c r="A19" s="89" t="s">
        <v>937</v>
      </c>
      <c r="B19" s="86" t="s">
        <v>938</v>
      </c>
      <c r="C19" s="86" t="s">
        <v>285</v>
      </c>
      <c r="D19" s="27" t="s">
        <v>973</v>
      </c>
      <c r="E19" s="86" t="s">
        <v>958</v>
      </c>
      <c r="F19" s="86" t="s">
        <v>971</v>
      </c>
      <c r="G19" s="118"/>
      <c r="H19" s="118">
        <v>1195</v>
      </c>
      <c r="I19" s="118">
        <v>109.42</v>
      </c>
      <c r="J19" s="118">
        <v>117.47</v>
      </c>
      <c r="K19" s="86"/>
      <c r="L19" s="86"/>
      <c r="M19" s="86"/>
      <c r="N19" s="86" t="s">
        <v>974</v>
      </c>
    </row>
    <row r="20" spans="1:14" ht="19.2" x14ac:dyDescent="0.45">
      <c r="A20" s="89" t="s">
        <v>937</v>
      </c>
      <c r="B20" s="86" t="s">
        <v>938</v>
      </c>
      <c r="C20" s="86" t="s">
        <v>285</v>
      </c>
      <c r="D20" s="27" t="s">
        <v>976</v>
      </c>
      <c r="E20" s="86" t="s">
        <v>977</v>
      </c>
      <c r="F20" s="86" t="s">
        <v>978</v>
      </c>
      <c r="G20" s="118"/>
      <c r="H20" s="118">
        <v>118</v>
      </c>
      <c r="I20" s="140">
        <v>79.900000000000006</v>
      </c>
      <c r="J20" s="118">
        <v>105.72</v>
      </c>
      <c r="K20" s="86"/>
      <c r="L20" s="86"/>
      <c r="M20" s="86"/>
      <c r="N20" s="86" t="s">
        <v>972</v>
      </c>
    </row>
    <row r="21" spans="1:14" ht="19.2" x14ac:dyDescent="0.45">
      <c r="A21" s="89" t="s">
        <v>937</v>
      </c>
      <c r="B21" s="86" t="s">
        <v>938</v>
      </c>
      <c r="C21" s="86" t="s">
        <v>285</v>
      </c>
      <c r="D21" s="27" t="s">
        <v>87</v>
      </c>
      <c r="E21" s="86" t="s">
        <v>958</v>
      </c>
      <c r="F21" s="86" t="s">
        <v>979</v>
      </c>
      <c r="G21" s="118"/>
      <c r="H21" s="118">
        <v>68</v>
      </c>
      <c r="I21" s="118">
        <v>106.97</v>
      </c>
      <c r="J21" s="118">
        <v>131.99</v>
      </c>
      <c r="K21" s="86"/>
      <c r="L21" s="86"/>
      <c r="M21" s="86"/>
      <c r="N21" s="86" t="s">
        <v>980</v>
      </c>
    </row>
    <row r="22" spans="1:14" ht="19.2" x14ac:dyDescent="0.45">
      <c r="A22" s="89" t="s">
        <v>937</v>
      </c>
      <c r="B22" s="86" t="s">
        <v>938</v>
      </c>
      <c r="C22" s="86" t="s">
        <v>285</v>
      </c>
      <c r="D22" s="27" t="s">
        <v>981</v>
      </c>
      <c r="E22" s="86" t="s">
        <v>958</v>
      </c>
      <c r="F22" s="86" t="s">
        <v>979</v>
      </c>
      <c r="G22" s="118"/>
      <c r="H22" s="118">
        <v>68</v>
      </c>
      <c r="I22" s="118">
        <v>106.97</v>
      </c>
      <c r="J22" s="118">
        <v>131.99</v>
      </c>
      <c r="K22" s="86"/>
      <c r="L22" s="86"/>
      <c r="M22" s="86"/>
      <c r="N22" s="86" t="s">
        <v>982</v>
      </c>
    </row>
    <row r="23" spans="1:14" ht="19.2" x14ac:dyDescent="0.45">
      <c r="A23" s="89" t="s">
        <v>937</v>
      </c>
      <c r="B23" s="86" t="s">
        <v>938</v>
      </c>
      <c r="C23" s="86" t="s">
        <v>285</v>
      </c>
      <c r="D23" s="27" t="s">
        <v>983</v>
      </c>
      <c r="E23" s="86" t="s">
        <v>958</v>
      </c>
      <c r="F23" s="86" t="s">
        <v>979</v>
      </c>
      <c r="G23" s="118"/>
      <c r="H23" s="118">
        <v>68</v>
      </c>
      <c r="I23" s="118">
        <v>99.64</v>
      </c>
      <c r="J23" s="118">
        <v>124.62</v>
      </c>
      <c r="K23" s="86"/>
      <c r="L23" s="86"/>
      <c r="M23" s="86"/>
      <c r="N23" s="86" t="s">
        <v>984</v>
      </c>
    </row>
    <row r="24" spans="1:14" ht="19.2" x14ac:dyDescent="0.45">
      <c r="A24" s="89" t="s">
        <v>937</v>
      </c>
      <c r="B24" s="86" t="s">
        <v>938</v>
      </c>
      <c r="C24" s="86" t="s">
        <v>285</v>
      </c>
      <c r="D24" s="27" t="s">
        <v>985</v>
      </c>
      <c r="E24" s="86" t="s">
        <v>958</v>
      </c>
      <c r="F24" s="86" t="s">
        <v>979</v>
      </c>
      <c r="G24" s="118"/>
      <c r="H24" s="118">
        <v>68</v>
      </c>
      <c r="I24" s="118">
        <v>99.64</v>
      </c>
      <c r="J24" s="118">
        <v>124.62</v>
      </c>
      <c r="K24" s="86"/>
      <c r="L24" s="86"/>
      <c r="M24" s="86"/>
      <c r="N24" s="86" t="s">
        <v>986</v>
      </c>
    </row>
    <row r="25" spans="1:14" ht="19.2" x14ac:dyDescent="0.45">
      <c r="A25" s="89" t="s">
        <v>937</v>
      </c>
      <c r="B25" s="86" t="s">
        <v>938</v>
      </c>
      <c r="C25" s="86" t="s">
        <v>285</v>
      </c>
      <c r="D25" s="27" t="s">
        <v>987</v>
      </c>
      <c r="E25" s="86" t="s">
        <v>958</v>
      </c>
      <c r="F25" s="86" t="s">
        <v>988</v>
      </c>
      <c r="G25" s="118"/>
      <c r="H25" s="118">
        <v>440</v>
      </c>
      <c r="I25" s="140">
        <v>60.58</v>
      </c>
      <c r="J25" s="118">
        <v>139.22999999999999</v>
      </c>
      <c r="K25" s="86"/>
      <c r="L25" s="86"/>
      <c r="M25" s="86"/>
      <c r="N25" s="86" t="s">
        <v>989</v>
      </c>
    </row>
    <row r="26" spans="1:14" ht="19.2" x14ac:dyDescent="0.45">
      <c r="A26" s="89" t="s">
        <v>937</v>
      </c>
      <c r="B26" s="86" t="s">
        <v>938</v>
      </c>
      <c r="C26" s="86" t="s">
        <v>285</v>
      </c>
      <c r="D26" s="27" t="s">
        <v>990</v>
      </c>
      <c r="E26" s="86" t="s">
        <v>958</v>
      </c>
      <c r="F26" s="86" t="s">
        <v>988</v>
      </c>
      <c r="G26" s="118"/>
      <c r="H26" s="118">
        <v>418</v>
      </c>
      <c r="I26" s="140">
        <v>56.52</v>
      </c>
      <c r="J26" s="118">
        <v>147.41</v>
      </c>
      <c r="K26" s="86"/>
      <c r="L26" s="86"/>
      <c r="M26" s="86"/>
      <c r="N26" s="86" t="s">
        <v>991</v>
      </c>
    </row>
    <row r="27" spans="1:14" ht="19.2" x14ac:dyDescent="0.45">
      <c r="A27" s="89" t="s">
        <v>937</v>
      </c>
      <c r="B27" s="86" t="s">
        <v>938</v>
      </c>
      <c r="C27" s="86" t="s">
        <v>285</v>
      </c>
      <c r="D27" s="27" t="s">
        <v>990</v>
      </c>
      <c r="E27" s="86" t="s">
        <v>958</v>
      </c>
      <c r="F27" s="86" t="s">
        <v>992</v>
      </c>
      <c r="G27" s="118"/>
      <c r="H27" s="118">
        <v>418</v>
      </c>
      <c r="I27" s="140">
        <v>82.16</v>
      </c>
      <c r="J27" s="118">
        <v>120.57</v>
      </c>
      <c r="K27" s="86"/>
      <c r="L27" s="86"/>
      <c r="M27" s="86"/>
      <c r="N27" s="86" t="s">
        <v>993</v>
      </c>
    </row>
    <row r="28" spans="1:14" ht="19.2" x14ac:dyDescent="0.45">
      <c r="A28" s="89" t="s">
        <v>1103</v>
      </c>
      <c r="B28" s="86" t="s">
        <v>938</v>
      </c>
      <c r="C28" s="86" t="s">
        <v>285</v>
      </c>
      <c r="D28" s="27" t="s">
        <v>1139</v>
      </c>
      <c r="E28" s="86" t="s">
        <v>958</v>
      </c>
      <c r="F28" s="86" t="s">
        <v>1269</v>
      </c>
      <c r="G28" s="118"/>
      <c r="H28" s="118">
        <v>153</v>
      </c>
      <c r="I28" s="118"/>
      <c r="J28" s="118">
        <v>122.58</v>
      </c>
      <c r="K28" s="86"/>
      <c r="L28" s="86"/>
      <c r="M28" s="86"/>
      <c r="N28" s="27" t="s">
        <v>1893</v>
      </c>
    </row>
    <row r="29" spans="1:14" ht="19.2" x14ac:dyDescent="0.45">
      <c r="A29" s="89" t="s">
        <v>1103</v>
      </c>
      <c r="B29" s="86" t="s">
        <v>938</v>
      </c>
      <c r="C29" s="86" t="s">
        <v>285</v>
      </c>
      <c r="D29" s="27" t="s">
        <v>1142</v>
      </c>
      <c r="E29" s="86" t="s">
        <v>951</v>
      </c>
      <c r="F29" s="86" t="s">
        <v>1254</v>
      </c>
      <c r="G29" s="118"/>
      <c r="H29" s="118">
        <v>278</v>
      </c>
      <c r="I29" s="118"/>
      <c r="J29" s="118">
        <v>116.29</v>
      </c>
      <c r="K29" s="86"/>
      <c r="L29" s="86"/>
      <c r="M29" s="86"/>
      <c r="N29" s="86" t="s">
        <v>1264</v>
      </c>
    </row>
    <row r="30" spans="1:14" ht="19.2" x14ac:dyDescent="0.45">
      <c r="A30" s="89" t="s">
        <v>1103</v>
      </c>
      <c r="B30" s="86" t="s">
        <v>938</v>
      </c>
      <c r="C30" s="86" t="s">
        <v>285</v>
      </c>
      <c r="D30" s="27" t="s">
        <v>1143</v>
      </c>
      <c r="E30" s="86" t="s">
        <v>951</v>
      </c>
      <c r="F30" s="86" t="s">
        <v>1254</v>
      </c>
      <c r="G30" s="118"/>
      <c r="H30" s="118">
        <v>278</v>
      </c>
      <c r="I30" s="118"/>
      <c r="J30" s="118">
        <v>103.55</v>
      </c>
      <c r="K30" s="86"/>
      <c r="L30" s="86"/>
      <c r="M30" s="86"/>
      <c r="N30" s="27" t="s">
        <v>1892</v>
      </c>
    </row>
    <row r="31" spans="1:14" ht="19.2" x14ac:dyDescent="0.45">
      <c r="A31" s="89" t="s">
        <v>1103</v>
      </c>
      <c r="B31" s="86" t="s">
        <v>938</v>
      </c>
      <c r="C31" s="86" t="s">
        <v>285</v>
      </c>
      <c r="D31" s="27" t="s">
        <v>1140</v>
      </c>
      <c r="E31" s="86" t="s">
        <v>957</v>
      </c>
      <c r="F31" s="86" t="s">
        <v>1227</v>
      </c>
      <c r="G31" s="118"/>
      <c r="H31" s="118">
        <v>349</v>
      </c>
      <c r="I31" s="118"/>
      <c r="J31" s="118">
        <v>104.29</v>
      </c>
      <c r="K31" s="86"/>
      <c r="L31" s="86"/>
      <c r="M31" s="86"/>
      <c r="N31" s="52" t="s">
        <v>1903</v>
      </c>
    </row>
    <row r="32" spans="1:14" ht="19.2" x14ac:dyDescent="0.45">
      <c r="A32" s="89" t="s">
        <v>1103</v>
      </c>
      <c r="B32" s="86" t="s">
        <v>938</v>
      </c>
      <c r="C32" s="86" t="s">
        <v>285</v>
      </c>
      <c r="D32" s="27" t="s">
        <v>1144</v>
      </c>
      <c r="E32" s="86" t="s">
        <v>957</v>
      </c>
      <c r="F32" s="86" t="s">
        <v>1150</v>
      </c>
      <c r="G32" s="118"/>
      <c r="H32" s="118">
        <v>478</v>
      </c>
      <c r="I32" s="118"/>
      <c r="J32" s="118">
        <v>108.6</v>
      </c>
      <c r="K32" s="86"/>
      <c r="L32" s="86"/>
      <c r="M32" s="86"/>
      <c r="N32" s="27" t="s">
        <v>1910</v>
      </c>
    </row>
    <row r="33" spans="1:14" ht="19.2" x14ac:dyDescent="0.45">
      <c r="A33" s="89" t="s">
        <v>995</v>
      </c>
      <c r="B33" s="86" t="s">
        <v>996</v>
      </c>
      <c r="C33" s="86" t="s">
        <v>285</v>
      </c>
      <c r="D33" s="27" t="s">
        <v>997</v>
      </c>
      <c r="E33" s="86" t="s">
        <v>975</v>
      </c>
      <c r="F33" s="86" t="s">
        <v>998</v>
      </c>
      <c r="G33" s="118"/>
      <c r="H33" s="118">
        <v>426</v>
      </c>
      <c r="I33" s="140">
        <v>88.41</v>
      </c>
      <c r="J33" s="118">
        <v>102.86</v>
      </c>
      <c r="K33" s="86"/>
      <c r="L33" s="86"/>
      <c r="M33" s="86"/>
      <c r="N33" s="86" t="s">
        <v>1719</v>
      </c>
    </row>
    <row r="34" spans="1:14" ht="19.2" x14ac:dyDescent="0.45">
      <c r="A34" s="89" t="s">
        <v>995</v>
      </c>
      <c r="B34" s="86" t="s">
        <v>996</v>
      </c>
      <c r="C34" s="86" t="s">
        <v>285</v>
      </c>
      <c r="D34" s="27" t="s">
        <v>1721</v>
      </c>
      <c r="E34" s="86" t="s">
        <v>958</v>
      </c>
      <c r="F34" s="138" t="s">
        <v>988</v>
      </c>
      <c r="G34" s="139"/>
      <c r="H34" s="139">
        <v>281</v>
      </c>
      <c r="I34" s="139">
        <v>20.23</v>
      </c>
      <c r="J34" s="139">
        <v>115.66</v>
      </c>
      <c r="K34" s="138"/>
      <c r="L34" s="138"/>
      <c r="M34" s="138"/>
      <c r="N34" s="86" t="s">
        <v>1000</v>
      </c>
    </row>
    <row r="35" spans="1:14" ht="19.2" x14ac:dyDescent="0.45">
      <c r="A35" s="89" t="s">
        <v>995</v>
      </c>
      <c r="B35" s="86" t="s">
        <v>996</v>
      </c>
      <c r="C35" s="86" t="s">
        <v>285</v>
      </c>
      <c r="D35" s="27" t="s">
        <v>1001</v>
      </c>
      <c r="E35" s="86" t="s">
        <v>951</v>
      </c>
      <c r="F35" s="86" t="s">
        <v>1002</v>
      </c>
      <c r="G35" s="118"/>
      <c r="H35" s="118">
        <v>238</v>
      </c>
      <c r="I35" s="140">
        <v>87.48</v>
      </c>
      <c r="J35" s="118">
        <v>106.21</v>
      </c>
      <c r="K35" s="86"/>
      <c r="L35" s="86"/>
      <c r="M35" s="86"/>
      <c r="N35" s="86" t="s">
        <v>1003</v>
      </c>
    </row>
  </sheetData>
  <phoneticPr fontId="21" type="noConversion"/>
  <pageMargins left="0.7" right="0.7" top="0.75" bottom="0.75" header="0.3" footer="0.3"/>
  <pageSetup orientation="portrait"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zoomScale="70" zoomScaleNormal="70" workbookViewId="0">
      <pane ySplit="1" topLeftCell="A2" activePane="bottomLeft" state="frozen"/>
      <selection activeCell="C1" sqref="C1"/>
      <selection pane="bottomLeft" activeCell="G44" sqref="G44"/>
    </sheetView>
  </sheetViews>
  <sheetFormatPr defaultColWidth="8.88671875" defaultRowHeight="19.2" x14ac:dyDescent="0.45"/>
  <cols>
    <col min="1" max="1" width="18.33203125" style="65" customWidth="1"/>
    <col min="2" max="2" width="34.5546875" style="65" customWidth="1"/>
    <col min="3" max="3" width="18.33203125" style="65" customWidth="1"/>
    <col min="4" max="4" width="18" style="65" customWidth="1"/>
    <col min="5" max="5" width="78.109375" style="50" customWidth="1"/>
    <col min="6" max="6" width="21.33203125" style="65" customWidth="1"/>
    <col min="7" max="7" width="94.33203125" style="65" customWidth="1"/>
    <col min="8" max="8" width="27.6640625" style="66" bestFit="1" customWidth="1"/>
    <col min="9" max="9" width="17.44140625" style="67" customWidth="1"/>
    <col min="10" max="10" width="27.6640625" style="66" bestFit="1" customWidth="1"/>
    <col min="11" max="11" width="17.44140625" style="61" customWidth="1"/>
    <col min="12" max="16384" width="8.88671875" style="65"/>
  </cols>
  <sheetData>
    <row r="1" spans="1:11" s="113" customFormat="1" x14ac:dyDescent="0.3">
      <c r="A1" s="32" t="s">
        <v>23</v>
      </c>
      <c r="B1" s="31" t="s">
        <v>24</v>
      </c>
      <c r="C1" s="31" t="s">
        <v>1004</v>
      </c>
      <c r="D1" s="31" t="s">
        <v>924</v>
      </c>
      <c r="E1" s="31" t="s">
        <v>936</v>
      </c>
      <c r="F1" s="31" t="s">
        <v>1005</v>
      </c>
      <c r="G1" s="31" t="s">
        <v>1006</v>
      </c>
      <c r="H1" s="111" t="s">
        <v>1007</v>
      </c>
      <c r="I1" s="112" t="s">
        <v>1008</v>
      </c>
      <c r="J1" s="44" t="s">
        <v>1009</v>
      </c>
      <c r="K1" s="31" t="s">
        <v>1010</v>
      </c>
    </row>
    <row r="2" spans="1:11" hidden="1" x14ac:dyDescent="0.45">
      <c r="A2" s="45" t="s">
        <v>133</v>
      </c>
      <c r="B2" s="52" t="s">
        <v>995</v>
      </c>
      <c r="C2" s="86" t="s">
        <v>39</v>
      </c>
      <c r="D2" s="52" t="s">
        <v>996</v>
      </c>
      <c r="E2" s="52" t="s">
        <v>1003</v>
      </c>
      <c r="F2" s="88" t="s">
        <v>1012</v>
      </c>
      <c r="G2" s="90" t="s">
        <v>1025</v>
      </c>
      <c r="H2" s="56">
        <v>1487373.06</v>
      </c>
      <c r="I2" s="55">
        <v>0.46497961141760613</v>
      </c>
      <c r="J2" s="54">
        <v>3198792</v>
      </c>
      <c r="K2" s="61">
        <v>3.8769999999999999E-2</v>
      </c>
    </row>
    <row r="3" spans="1:11" hidden="1" x14ac:dyDescent="0.45">
      <c r="A3" s="45" t="s">
        <v>135</v>
      </c>
      <c r="B3" s="52" t="s">
        <v>995</v>
      </c>
      <c r="C3" s="86" t="s">
        <v>39</v>
      </c>
      <c r="D3" s="52" t="s">
        <v>996</v>
      </c>
      <c r="E3" s="52" t="s">
        <v>1003</v>
      </c>
      <c r="F3" s="88" t="s">
        <v>1012</v>
      </c>
      <c r="G3" s="90" t="s">
        <v>1025</v>
      </c>
      <c r="H3" s="56">
        <v>1711418.94</v>
      </c>
      <c r="I3" s="55">
        <v>0.53502038858239387</v>
      </c>
      <c r="J3" s="54">
        <v>3198792</v>
      </c>
      <c r="K3" s="61">
        <v>4.4609999999999997E-2</v>
      </c>
    </row>
    <row r="4" spans="1:11" hidden="1" x14ac:dyDescent="0.45">
      <c r="A4" s="45" t="s">
        <v>70</v>
      </c>
      <c r="B4" s="52" t="s">
        <v>995</v>
      </c>
      <c r="C4" s="86" t="s">
        <v>39</v>
      </c>
      <c r="D4" s="52" t="s">
        <v>996</v>
      </c>
      <c r="E4" s="52" t="s">
        <v>1719</v>
      </c>
      <c r="F4" s="62" t="s">
        <v>1270</v>
      </c>
      <c r="G4" s="52" t="s">
        <v>1872</v>
      </c>
      <c r="H4" s="56">
        <v>0</v>
      </c>
      <c r="I4" s="55">
        <v>0</v>
      </c>
      <c r="J4" s="54">
        <v>107970840</v>
      </c>
      <c r="K4" s="61">
        <v>2.8400000000000002E-2</v>
      </c>
    </row>
    <row r="5" spans="1:11" ht="38.4" hidden="1" x14ac:dyDescent="0.45">
      <c r="A5" s="45" t="s">
        <v>90</v>
      </c>
      <c r="B5" s="52" t="s">
        <v>995</v>
      </c>
      <c r="C5" s="86" t="s">
        <v>39</v>
      </c>
      <c r="D5" s="52" t="s">
        <v>996</v>
      </c>
      <c r="E5" s="52" t="s">
        <v>1000</v>
      </c>
      <c r="F5" s="88" t="s">
        <v>1012</v>
      </c>
      <c r="G5" s="90" t="s">
        <v>1024</v>
      </c>
      <c r="H5" s="56">
        <v>220718.62</v>
      </c>
      <c r="I5" s="55">
        <v>2.5190033674839806E-2</v>
      </c>
      <c r="J5" s="54">
        <v>9213876</v>
      </c>
      <c r="K5" s="61">
        <v>0.12525</v>
      </c>
    </row>
    <row r="6" spans="1:11" ht="38.4" hidden="1" x14ac:dyDescent="0.45">
      <c r="A6" s="45" t="s">
        <v>96</v>
      </c>
      <c r="B6" s="52" t="s">
        <v>995</v>
      </c>
      <c r="C6" s="86" t="s">
        <v>39</v>
      </c>
      <c r="D6" s="52" t="s">
        <v>996</v>
      </c>
      <c r="E6" s="52" t="s">
        <v>1000</v>
      </c>
      <c r="F6" s="88" t="s">
        <v>1012</v>
      </c>
      <c r="G6" s="90" t="s">
        <v>1024</v>
      </c>
      <c r="H6" s="56">
        <v>894525.15</v>
      </c>
      <c r="I6" s="55">
        <v>5.0534447831945835E-2</v>
      </c>
      <c r="J6" s="54">
        <v>9213876</v>
      </c>
      <c r="K6" s="61">
        <v>0.12537999999999999</v>
      </c>
    </row>
    <row r="7" spans="1:11" ht="38.4" hidden="1" x14ac:dyDescent="0.45">
      <c r="A7" s="45" t="s">
        <v>125</v>
      </c>
      <c r="B7" s="52" t="s">
        <v>995</v>
      </c>
      <c r="C7" s="86" t="s">
        <v>39</v>
      </c>
      <c r="D7" s="52" t="s">
        <v>996</v>
      </c>
      <c r="E7" s="52" t="s">
        <v>1000</v>
      </c>
      <c r="F7" s="88" t="s">
        <v>1012</v>
      </c>
      <c r="G7" s="90" t="s">
        <v>1024</v>
      </c>
      <c r="H7" s="56">
        <v>1448886.31</v>
      </c>
      <c r="I7" s="55">
        <v>0.16535756966493226</v>
      </c>
      <c r="J7" s="54">
        <v>9213876</v>
      </c>
      <c r="K7" s="61">
        <v>0.29953000000000002</v>
      </c>
    </row>
    <row r="8" spans="1:11" ht="38.4" hidden="1" x14ac:dyDescent="0.45">
      <c r="A8" s="45" t="s">
        <v>129</v>
      </c>
      <c r="B8" s="52" t="s">
        <v>995</v>
      </c>
      <c r="C8" s="86" t="s">
        <v>39</v>
      </c>
      <c r="D8" s="52" t="s">
        <v>996</v>
      </c>
      <c r="E8" s="52" t="s">
        <v>1000</v>
      </c>
      <c r="F8" s="88" t="s">
        <v>1012</v>
      </c>
      <c r="G8" s="90" t="s">
        <v>1024</v>
      </c>
      <c r="H8" s="56">
        <v>831218.24</v>
      </c>
      <c r="I8" s="55">
        <v>9.4864743603535265E-2</v>
      </c>
      <c r="J8" s="54">
        <v>9213876</v>
      </c>
      <c r="K8" s="61">
        <v>0.34952</v>
      </c>
    </row>
    <row r="9" spans="1:11" ht="38.4" hidden="1" x14ac:dyDescent="0.45">
      <c r="A9" s="45" t="s">
        <v>131</v>
      </c>
      <c r="B9" s="52" t="s">
        <v>995</v>
      </c>
      <c r="C9" s="86" t="s">
        <v>39</v>
      </c>
      <c r="D9" s="52" t="s">
        <v>996</v>
      </c>
      <c r="E9" s="52" t="s">
        <v>1000</v>
      </c>
      <c r="F9" s="88" t="s">
        <v>1012</v>
      </c>
      <c r="G9" s="90" t="s">
        <v>1024</v>
      </c>
      <c r="H9" s="56">
        <v>3324872.96</v>
      </c>
      <c r="I9" s="55">
        <v>0.37945897441414106</v>
      </c>
      <c r="J9" s="54">
        <v>9213876</v>
      </c>
      <c r="K9" s="61">
        <v>0.34952</v>
      </c>
    </row>
    <row r="10" spans="1:11" ht="38.4" hidden="1" x14ac:dyDescent="0.45">
      <c r="A10" s="45" t="s">
        <v>132</v>
      </c>
      <c r="B10" s="52" t="s">
        <v>995</v>
      </c>
      <c r="C10" s="86" t="s">
        <v>39</v>
      </c>
      <c r="D10" s="52" t="s">
        <v>996</v>
      </c>
      <c r="E10" s="52" t="s">
        <v>1000</v>
      </c>
      <c r="F10" s="88" t="s">
        <v>1012</v>
      </c>
      <c r="G10" s="90" t="s">
        <v>1024</v>
      </c>
      <c r="H10" s="56">
        <v>2493654.7200000002</v>
      </c>
      <c r="I10" s="55">
        <v>0.28459423081060575</v>
      </c>
      <c r="J10" s="54">
        <v>9213876</v>
      </c>
      <c r="K10" s="61">
        <v>0.34952</v>
      </c>
    </row>
    <row r="11" spans="1:11" hidden="1" x14ac:dyDescent="0.45">
      <c r="A11" s="45" t="s">
        <v>67</v>
      </c>
      <c r="B11" s="52" t="s">
        <v>1011</v>
      </c>
      <c r="C11" s="86" t="s">
        <v>39</v>
      </c>
      <c r="D11" s="52" t="s">
        <v>938</v>
      </c>
      <c r="E11" s="52" t="s">
        <v>960</v>
      </c>
      <c r="F11" s="88" t="s">
        <v>1012</v>
      </c>
      <c r="G11" s="90" t="s">
        <v>1014</v>
      </c>
      <c r="H11" s="56">
        <v>1500000</v>
      </c>
      <c r="I11" s="55">
        <v>1</v>
      </c>
      <c r="J11" s="56">
        <v>1500000</v>
      </c>
      <c r="K11" s="61">
        <v>0.49275000000000002</v>
      </c>
    </row>
    <row r="12" spans="1:11" x14ac:dyDescent="0.45">
      <c r="A12" s="145" t="s">
        <v>58</v>
      </c>
      <c r="B12" s="52" t="s">
        <v>1027</v>
      </c>
      <c r="C12" s="138">
        <v>156178</v>
      </c>
      <c r="D12" s="146"/>
      <c r="E12" s="147" t="s">
        <v>1826</v>
      </c>
      <c r="F12" s="148" t="s">
        <v>1026</v>
      </c>
      <c r="G12" s="146" t="s">
        <v>1849</v>
      </c>
      <c r="H12" s="56">
        <v>1337068</v>
      </c>
      <c r="I12" s="55">
        <v>1</v>
      </c>
      <c r="J12" s="149">
        <v>1337068</v>
      </c>
      <c r="K12" s="150">
        <v>1</v>
      </c>
    </row>
    <row r="13" spans="1:11" x14ac:dyDescent="0.45">
      <c r="A13" s="145" t="s">
        <v>58</v>
      </c>
      <c r="B13" s="52" t="s">
        <v>1027</v>
      </c>
      <c r="C13" s="138">
        <v>156179</v>
      </c>
      <c r="D13" s="146"/>
      <c r="E13" s="147" t="s">
        <v>1827</v>
      </c>
      <c r="F13" s="148" t="s">
        <v>1026</v>
      </c>
      <c r="G13" s="146" t="s">
        <v>1849</v>
      </c>
      <c r="H13" s="56">
        <v>8857127</v>
      </c>
      <c r="I13" s="55">
        <v>1</v>
      </c>
      <c r="J13" s="149">
        <v>8857127</v>
      </c>
      <c r="K13" s="150">
        <v>1</v>
      </c>
    </row>
    <row r="14" spans="1:11" x14ac:dyDescent="0.45">
      <c r="A14" s="145" t="s">
        <v>63</v>
      </c>
      <c r="B14" s="27" t="s">
        <v>1028</v>
      </c>
      <c r="C14" s="138">
        <v>156242</v>
      </c>
      <c r="D14" s="146"/>
      <c r="E14" s="147" t="s">
        <v>1861</v>
      </c>
      <c r="F14" s="148" t="s">
        <v>1026</v>
      </c>
      <c r="G14" s="146" t="s">
        <v>1868</v>
      </c>
      <c r="H14" s="56">
        <v>1107176</v>
      </c>
      <c r="I14" s="55">
        <v>1</v>
      </c>
      <c r="J14" s="149">
        <v>1107176</v>
      </c>
      <c r="K14" s="150">
        <v>1</v>
      </c>
    </row>
    <row r="15" spans="1:11" x14ac:dyDescent="0.45">
      <c r="A15" s="145" t="s">
        <v>63</v>
      </c>
      <c r="B15" s="27" t="s">
        <v>1028</v>
      </c>
      <c r="C15" s="138">
        <v>156243</v>
      </c>
      <c r="D15" s="146"/>
      <c r="E15" s="147" t="s">
        <v>1862</v>
      </c>
      <c r="F15" s="148" t="s">
        <v>1026</v>
      </c>
      <c r="G15" s="146" t="s">
        <v>1868</v>
      </c>
      <c r="H15" s="56">
        <v>10430297</v>
      </c>
      <c r="I15" s="55">
        <v>1</v>
      </c>
      <c r="J15" s="149">
        <v>10430297</v>
      </c>
      <c r="K15" s="150">
        <v>1</v>
      </c>
    </row>
    <row r="16" spans="1:11" x14ac:dyDescent="0.45">
      <c r="A16" s="145" t="s">
        <v>67</v>
      </c>
      <c r="B16" s="52" t="s">
        <v>1011</v>
      </c>
      <c r="C16" s="138">
        <v>156238</v>
      </c>
      <c r="D16" s="146"/>
      <c r="E16" s="147" t="s">
        <v>1722</v>
      </c>
      <c r="F16" s="148" t="s">
        <v>1026</v>
      </c>
      <c r="G16" s="146" t="s">
        <v>1730</v>
      </c>
      <c r="H16" s="56">
        <v>1565000</v>
      </c>
      <c r="I16" s="55">
        <v>1</v>
      </c>
      <c r="J16" s="54">
        <v>1565000</v>
      </c>
      <c r="K16" s="150">
        <v>1</v>
      </c>
    </row>
    <row r="17" spans="1:11" x14ac:dyDescent="0.45">
      <c r="A17" s="145" t="s">
        <v>67</v>
      </c>
      <c r="B17" s="52" t="s">
        <v>1011</v>
      </c>
      <c r="C17" s="138">
        <v>156239</v>
      </c>
      <c r="D17" s="146"/>
      <c r="E17" s="147" t="s">
        <v>1723</v>
      </c>
      <c r="F17" s="148" t="s">
        <v>1026</v>
      </c>
      <c r="G17" s="146" t="s">
        <v>1730</v>
      </c>
      <c r="H17" s="56">
        <v>1565000</v>
      </c>
      <c r="I17" s="55">
        <v>1</v>
      </c>
      <c r="J17" s="54">
        <v>1565000</v>
      </c>
      <c r="K17" s="150">
        <v>1</v>
      </c>
    </row>
    <row r="18" spans="1:11" x14ac:dyDescent="0.45">
      <c r="A18" s="145" t="s">
        <v>92</v>
      </c>
      <c r="B18" s="52" t="s">
        <v>1011</v>
      </c>
      <c r="C18" s="138">
        <v>156037</v>
      </c>
      <c r="D18" s="146"/>
      <c r="E18" s="147" t="s">
        <v>1724</v>
      </c>
      <c r="F18" s="148" t="s">
        <v>1026</v>
      </c>
      <c r="G18" s="146" t="s">
        <v>1731</v>
      </c>
      <c r="H18" s="56">
        <v>2334054</v>
      </c>
      <c r="I18" s="55">
        <v>1</v>
      </c>
      <c r="J18" s="54">
        <v>2334054</v>
      </c>
      <c r="K18" s="150">
        <v>1</v>
      </c>
    </row>
    <row r="19" spans="1:11" x14ac:dyDescent="0.45">
      <c r="A19" s="145" t="s">
        <v>92</v>
      </c>
      <c r="B19" s="52" t="s">
        <v>1011</v>
      </c>
      <c r="C19" s="138">
        <v>156038</v>
      </c>
      <c r="D19" s="146"/>
      <c r="E19" s="147" t="s">
        <v>1725</v>
      </c>
      <c r="F19" s="148" t="s">
        <v>1026</v>
      </c>
      <c r="G19" s="146" t="s">
        <v>1731</v>
      </c>
      <c r="H19" s="56">
        <v>20903079</v>
      </c>
      <c r="I19" s="55">
        <v>1</v>
      </c>
      <c r="J19" s="54">
        <v>20903079</v>
      </c>
      <c r="K19" s="150">
        <v>1</v>
      </c>
    </row>
    <row r="20" spans="1:11" hidden="1" x14ac:dyDescent="0.45">
      <c r="A20" s="45" t="s">
        <v>120</v>
      </c>
      <c r="B20" s="52" t="s">
        <v>1015</v>
      </c>
      <c r="C20" s="86" t="s">
        <v>39</v>
      </c>
      <c r="D20" s="52" t="s">
        <v>938</v>
      </c>
      <c r="E20" s="52" t="s">
        <v>963</v>
      </c>
      <c r="F20" s="88" t="s">
        <v>1012</v>
      </c>
      <c r="G20" s="90" t="s">
        <v>1021</v>
      </c>
      <c r="H20" s="56">
        <v>60829594.649999999</v>
      </c>
      <c r="I20" s="55">
        <v>1</v>
      </c>
      <c r="J20" s="54">
        <v>60829594.649999999</v>
      </c>
      <c r="K20" s="61">
        <v>0.20286000000000001</v>
      </c>
    </row>
    <row r="21" spans="1:11" hidden="1" x14ac:dyDescent="0.45">
      <c r="A21" s="45" t="s">
        <v>120</v>
      </c>
      <c r="B21" s="52" t="s">
        <v>1015</v>
      </c>
      <c r="C21" s="86" t="s">
        <v>39</v>
      </c>
      <c r="D21" s="52" t="s">
        <v>938</v>
      </c>
      <c r="E21" s="52" t="s">
        <v>969</v>
      </c>
      <c r="F21" s="88" t="s">
        <v>1012</v>
      </c>
      <c r="G21" s="90" t="s">
        <v>1022</v>
      </c>
      <c r="H21" s="56">
        <v>3534036</v>
      </c>
      <c r="I21" s="55">
        <v>1</v>
      </c>
      <c r="J21" s="54">
        <v>3534036</v>
      </c>
      <c r="K21" s="61">
        <v>0.22359000000000001</v>
      </c>
    </row>
    <row r="22" spans="1:11" hidden="1" x14ac:dyDescent="0.45">
      <c r="A22" s="45" t="s">
        <v>81</v>
      </c>
      <c r="B22" s="52" t="s">
        <v>1015</v>
      </c>
      <c r="C22" s="86" t="s">
        <v>39</v>
      </c>
      <c r="D22" s="52" t="s">
        <v>938</v>
      </c>
      <c r="E22" s="52" t="s">
        <v>966</v>
      </c>
      <c r="F22" s="88" t="s">
        <v>1012</v>
      </c>
      <c r="G22" s="90" t="s">
        <v>1016</v>
      </c>
      <c r="H22" s="56">
        <v>811911.03</v>
      </c>
      <c r="I22" s="55">
        <v>1.2661736428546974E-2</v>
      </c>
      <c r="J22" s="54">
        <v>64123197.32</v>
      </c>
      <c r="K22" s="61">
        <v>6.862E-2</v>
      </c>
    </row>
    <row r="23" spans="1:11" hidden="1" x14ac:dyDescent="0.45">
      <c r="A23" s="45" t="s">
        <v>120</v>
      </c>
      <c r="B23" s="52" t="s">
        <v>1015</v>
      </c>
      <c r="C23" s="86" t="s">
        <v>39</v>
      </c>
      <c r="D23" s="52" t="s">
        <v>938</v>
      </c>
      <c r="E23" s="52" t="s">
        <v>966</v>
      </c>
      <c r="F23" s="88" t="s">
        <v>1012</v>
      </c>
      <c r="G23" s="90" t="s">
        <v>1016</v>
      </c>
      <c r="H23" s="56">
        <v>4067585.22</v>
      </c>
      <c r="I23" s="55">
        <v>6.3433911451319602E-2</v>
      </c>
      <c r="J23" s="54">
        <v>64123197.32</v>
      </c>
      <c r="K23" s="61">
        <v>0.12737000000000001</v>
      </c>
    </row>
    <row r="24" spans="1:11" hidden="1" x14ac:dyDescent="0.45">
      <c r="A24" s="45" t="s">
        <v>136</v>
      </c>
      <c r="B24" s="52" t="s">
        <v>1015</v>
      </c>
      <c r="C24" s="86" t="s">
        <v>39</v>
      </c>
      <c r="D24" s="52" t="s">
        <v>938</v>
      </c>
      <c r="E24" s="52" t="s">
        <v>966</v>
      </c>
      <c r="F24" s="88" t="s">
        <v>1012</v>
      </c>
      <c r="G24" s="90" t="s">
        <v>1016</v>
      </c>
      <c r="H24" s="56">
        <v>33386325.609999999</v>
      </c>
      <c r="I24" s="55">
        <v>0.520659090740893</v>
      </c>
      <c r="J24" s="54">
        <v>64123197.32</v>
      </c>
      <c r="K24" s="61">
        <v>0.38016</v>
      </c>
    </row>
    <row r="25" spans="1:11" hidden="1" x14ac:dyDescent="0.45">
      <c r="A25" s="45" t="s">
        <v>138</v>
      </c>
      <c r="B25" s="52" t="s">
        <v>1015</v>
      </c>
      <c r="C25" s="86" t="s">
        <v>39</v>
      </c>
      <c r="D25" s="52" t="s">
        <v>938</v>
      </c>
      <c r="E25" s="52" t="s">
        <v>966</v>
      </c>
      <c r="F25" s="88" t="s">
        <v>1012</v>
      </c>
      <c r="G25" s="90" t="s">
        <v>1016</v>
      </c>
      <c r="H25" s="56">
        <v>24662908.960000001</v>
      </c>
      <c r="I25" s="55">
        <v>0.38461757977251382</v>
      </c>
      <c r="J25" s="54">
        <v>64123197.32</v>
      </c>
      <c r="K25" s="61">
        <v>0.38613999999999998</v>
      </c>
    </row>
    <row r="26" spans="1:11" hidden="1" x14ac:dyDescent="0.45">
      <c r="A26" s="45" t="s">
        <v>156</v>
      </c>
      <c r="B26" s="52" t="s">
        <v>1015</v>
      </c>
      <c r="C26" s="86" t="s">
        <v>39</v>
      </c>
      <c r="D26" s="52" t="s">
        <v>938</v>
      </c>
      <c r="E26" s="52" t="s">
        <v>966</v>
      </c>
      <c r="F26" s="88" t="s">
        <v>1012</v>
      </c>
      <c r="G26" s="90" t="s">
        <v>1016</v>
      </c>
      <c r="H26" s="56">
        <v>1194466.5</v>
      </c>
      <c r="I26" s="55">
        <v>1.8627681606726541E-2</v>
      </c>
      <c r="J26" s="54">
        <v>64123197.32</v>
      </c>
      <c r="K26" s="61">
        <v>7.2910000000000003E-2</v>
      </c>
    </row>
    <row r="27" spans="1:11" x14ac:dyDescent="0.45">
      <c r="A27" s="145" t="s">
        <v>72</v>
      </c>
      <c r="B27" s="52" t="s">
        <v>1013</v>
      </c>
      <c r="C27" s="138">
        <v>155901</v>
      </c>
      <c r="D27" s="146"/>
      <c r="E27" s="147" t="s">
        <v>1770</v>
      </c>
      <c r="F27" s="148" t="s">
        <v>1026</v>
      </c>
      <c r="G27" s="146" t="s">
        <v>1804</v>
      </c>
      <c r="H27" s="56">
        <v>500000</v>
      </c>
      <c r="I27" s="55">
        <v>1</v>
      </c>
      <c r="J27" s="149">
        <v>500000</v>
      </c>
      <c r="K27" s="150">
        <v>1</v>
      </c>
    </row>
    <row r="28" spans="1:11" x14ac:dyDescent="0.45">
      <c r="A28" s="145" t="s">
        <v>72</v>
      </c>
      <c r="B28" s="52" t="s">
        <v>1013</v>
      </c>
      <c r="C28" s="138">
        <v>155902</v>
      </c>
      <c r="D28" s="146"/>
      <c r="E28" s="147" t="s">
        <v>1771</v>
      </c>
      <c r="F28" s="148" t="s">
        <v>1026</v>
      </c>
      <c r="G28" s="146" t="s">
        <v>1804</v>
      </c>
      <c r="H28" s="56">
        <v>4000000</v>
      </c>
      <c r="I28" s="55">
        <v>1</v>
      </c>
      <c r="J28" s="149">
        <v>4000000</v>
      </c>
      <c r="K28" s="150">
        <v>1</v>
      </c>
    </row>
    <row r="29" spans="1:11" x14ac:dyDescent="0.45">
      <c r="A29" s="145" t="s">
        <v>76</v>
      </c>
      <c r="B29" s="52" t="s">
        <v>1011</v>
      </c>
      <c r="C29" s="138">
        <v>156176</v>
      </c>
      <c r="D29" s="146"/>
      <c r="E29" s="147" t="s">
        <v>1726</v>
      </c>
      <c r="F29" s="148" t="s">
        <v>1026</v>
      </c>
      <c r="G29" s="146" t="s">
        <v>1732</v>
      </c>
      <c r="H29" s="56">
        <v>120000</v>
      </c>
      <c r="I29" s="55">
        <v>1</v>
      </c>
      <c r="J29" s="54">
        <v>120000</v>
      </c>
      <c r="K29" s="150">
        <v>1</v>
      </c>
    </row>
    <row r="30" spans="1:11" x14ac:dyDescent="0.45">
      <c r="A30" s="145" t="s">
        <v>76</v>
      </c>
      <c r="B30" s="52" t="s">
        <v>1011</v>
      </c>
      <c r="C30" s="138">
        <v>156177</v>
      </c>
      <c r="D30" s="146"/>
      <c r="E30" s="147" t="s">
        <v>1727</v>
      </c>
      <c r="F30" s="148" t="s">
        <v>1026</v>
      </c>
      <c r="G30" s="146" t="s">
        <v>1732</v>
      </c>
      <c r="H30" s="56">
        <v>0</v>
      </c>
      <c r="I30" s="55">
        <v>1</v>
      </c>
      <c r="J30" s="54">
        <v>0</v>
      </c>
      <c r="K30" s="150">
        <v>1</v>
      </c>
    </row>
    <row r="31" spans="1:11" x14ac:dyDescent="0.45">
      <c r="A31" s="145" t="s">
        <v>78</v>
      </c>
      <c r="B31" s="52" t="s">
        <v>1027</v>
      </c>
      <c r="C31" s="138">
        <v>155903</v>
      </c>
      <c r="D31" s="146"/>
      <c r="E31" s="147" t="s">
        <v>1828</v>
      </c>
      <c r="F31" s="148" t="s">
        <v>1026</v>
      </c>
      <c r="G31" s="146" t="s">
        <v>1850</v>
      </c>
      <c r="H31" s="56">
        <v>1479500</v>
      </c>
      <c r="I31" s="55">
        <v>1</v>
      </c>
      <c r="J31" s="149">
        <v>1479500</v>
      </c>
      <c r="K31" s="150">
        <v>1</v>
      </c>
    </row>
    <row r="32" spans="1:11" ht="38.4" x14ac:dyDescent="0.45">
      <c r="A32" s="145" t="s">
        <v>78</v>
      </c>
      <c r="B32" s="52" t="s">
        <v>1027</v>
      </c>
      <c r="C32" s="138">
        <v>155904</v>
      </c>
      <c r="D32" s="146"/>
      <c r="E32" s="147" t="s">
        <v>1829</v>
      </c>
      <c r="F32" s="148" t="s">
        <v>1026</v>
      </c>
      <c r="G32" s="146" t="s">
        <v>1850</v>
      </c>
      <c r="H32" s="56">
        <v>0</v>
      </c>
      <c r="I32" s="55">
        <v>1</v>
      </c>
      <c r="J32" s="149">
        <v>0</v>
      </c>
      <c r="K32" s="150">
        <v>1</v>
      </c>
    </row>
    <row r="33" spans="1:11" x14ac:dyDescent="0.45">
      <c r="A33" s="145" t="s">
        <v>81</v>
      </c>
      <c r="B33" s="52" t="s">
        <v>1015</v>
      </c>
      <c r="C33" s="138">
        <v>155889</v>
      </c>
      <c r="D33" s="146"/>
      <c r="E33" s="147" t="s">
        <v>1734</v>
      </c>
      <c r="F33" s="148" t="s">
        <v>1026</v>
      </c>
      <c r="G33" s="146" t="s">
        <v>1754</v>
      </c>
      <c r="H33" s="56">
        <v>1500000</v>
      </c>
      <c r="I33" s="55">
        <v>1</v>
      </c>
      <c r="J33" s="149">
        <v>1500000</v>
      </c>
      <c r="K33" s="150">
        <v>1</v>
      </c>
    </row>
    <row r="34" spans="1:11" x14ac:dyDescent="0.45">
      <c r="A34" s="145" t="s">
        <v>81</v>
      </c>
      <c r="B34" s="52" t="s">
        <v>1015</v>
      </c>
      <c r="C34" s="138">
        <v>155890</v>
      </c>
      <c r="D34" s="146"/>
      <c r="E34" s="147" t="s">
        <v>1735</v>
      </c>
      <c r="F34" s="148" t="s">
        <v>1026</v>
      </c>
      <c r="G34" s="146" t="s">
        <v>1754</v>
      </c>
      <c r="H34" s="56">
        <v>5500000</v>
      </c>
      <c r="I34" s="55">
        <v>1</v>
      </c>
      <c r="J34" s="149">
        <v>5500000</v>
      </c>
      <c r="K34" s="150">
        <v>1</v>
      </c>
    </row>
    <row r="35" spans="1:11" ht="38.4" x14ac:dyDescent="0.45">
      <c r="A35" s="145" t="s">
        <v>86</v>
      </c>
      <c r="B35" s="52" t="s">
        <v>1013</v>
      </c>
      <c r="C35" s="138">
        <v>155729</v>
      </c>
      <c r="D35" s="146"/>
      <c r="E35" s="147" t="s">
        <v>1772</v>
      </c>
      <c r="F35" s="148" t="s">
        <v>1026</v>
      </c>
      <c r="G35" s="146" t="s">
        <v>1914</v>
      </c>
      <c r="H35" s="56">
        <v>744761</v>
      </c>
      <c r="I35" s="55">
        <v>1</v>
      </c>
      <c r="J35" s="149">
        <v>744761</v>
      </c>
      <c r="K35" s="150">
        <v>1</v>
      </c>
    </row>
    <row r="36" spans="1:11" x14ac:dyDescent="0.45">
      <c r="A36" s="145" t="s">
        <v>86</v>
      </c>
      <c r="B36" s="52" t="s">
        <v>1013</v>
      </c>
      <c r="C36" s="138">
        <v>155730</v>
      </c>
      <c r="D36" s="146"/>
      <c r="E36" s="147" t="s">
        <v>1773</v>
      </c>
      <c r="F36" s="148" t="s">
        <v>1026</v>
      </c>
      <c r="G36" s="146" t="s">
        <v>1914</v>
      </c>
      <c r="H36" s="56">
        <v>1234682</v>
      </c>
      <c r="I36" s="55">
        <v>1</v>
      </c>
      <c r="J36" s="149">
        <v>1234682</v>
      </c>
      <c r="K36" s="150">
        <v>1</v>
      </c>
    </row>
    <row r="37" spans="1:11" x14ac:dyDescent="0.45">
      <c r="A37" s="145" t="s">
        <v>90</v>
      </c>
      <c r="B37" s="52" t="s">
        <v>1013</v>
      </c>
      <c r="C37" s="138">
        <v>156039</v>
      </c>
      <c r="D37" s="146"/>
      <c r="E37" s="147" t="s">
        <v>1774</v>
      </c>
      <c r="F37" s="148" t="s">
        <v>1026</v>
      </c>
      <c r="G37" s="146" t="s">
        <v>1909</v>
      </c>
      <c r="H37" s="56">
        <v>0</v>
      </c>
      <c r="I37" s="55">
        <v>1</v>
      </c>
      <c r="J37" s="149">
        <v>0</v>
      </c>
      <c r="K37" s="150">
        <v>1</v>
      </c>
    </row>
    <row r="38" spans="1:11" x14ac:dyDescent="0.45">
      <c r="A38" s="145" t="s">
        <v>90</v>
      </c>
      <c r="B38" s="52" t="s">
        <v>1013</v>
      </c>
      <c r="C38" s="138">
        <v>156040</v>
      </c>
      <c r="D38" s="146"/>
      <c r="E38" s="147" t="s">
        <v>1775</v>
      </c>
      <c r="F38" s="148" t="s">
        <v>1026</v>
      </c>
      <c r="G38" s="146" t="s">
        <v>1909</v>
      </c>
      <c r="H38" s="56">
        <v>0</v>
      </c>
      <c r="I38" s="55">
        <v>1</v>
      </c>
      <c r="J38" s="149">
        <v>0</v>
      </c>
      <c r="K38" s="150">
        <v>1</v>
      </c>
    </row>
    <row r="39" spans="1:11" ht="38.4" x14ac:dyDescent="0.45">
      <c r="A39" s="145" t="s">
        <v>70</v>
      </c>
      <c r="B39" s="27" t="s">
        <v>1028</v>
      </c>
      <c r="C39" s="138">
        <v>156219</v>
      </c>
      <c r="D39" s="146"/>
      <c r="E39" s="147" t="s">
        <v>1863</v>
      </c>
      <c r="F39" s="148" t="s">
        <v>1026</v>
      </c>
      <c r="G39" s="146" t="s">
        <v>1869</v>
      </c>
      <c r="H39" s="56">
        <v>1860250</v>
      </c>
      <c r="I39" s="55">
        <v>1</v>
      </c>
      <c r="J39" s="149">
        <v>1860250</v>
      </c>
      <c r="K39" s="150">
        <v>1</v>
      </c>
    </row>
    <row r="40" spans="1:11" x14ac:dyDescent="0.45">
      <c r="A40" s="145" t="s">
        <v>70</v>
      </c>
      <c r="B40" s="27" t="s">
        <v>1028</v>
      </c>
      <c r="C40" s="138">
        <v>156220</v>
      </c>
      <c r="D40" s="146"/>
      <c r="E40" s="147" t="s">
        <v>1864</v>
      </c>
      <c r="F40" s="148" t="s">
        <v>1026</v>
      </c>
      <c r="G40" s="146" t="s">
        <v>1869</v>
      </c>
      <c r="H40" s="56">
        <v>18641931</v>
      </c>
      <c r="I40" s="55">
        <v>1</v>
      </c>
      <c r="J40" s="149">
        <v>18641931</v>
      </c>
      <c r="K40" s="150">
        <v>1</v>
      </c>
    </row>
    <row r="41" spans="1:11" x14ac:dyDescent="0.45">
      <c r="A41" s="145" t="s">
        <v>94</v>
      </c>
      <c r="B41" s="52" t="s">
        <v>1027</v>
      </c>
      <c r="C41" s="138">
        <v>155899</v>
      </c>
      <c r="D41" s="146"/>
      <c r="E41" s="147" t="s">
        <v>1830</v>
      </c>
      <c r="F41" s="148" t="s">
        <v>1026</v>
      </c>
      <c r="G41" s="146" t="s">
        <v>1913</v>
      </c>
      <c r="H41" s="56">
        <v>0</v>
      </c>
      <c r="I41" s="55">
        <v>1</v>
      </c>
      <c r="J41" s="149">
        <v>0</v>
      </c>
      <c r="K41" s="150">
        <v>1</v>
      </c>
    </row>
    <row r="42" spans="1:11" x14ac:dyDescent="0.45">
      <c r="A42" s="145" t="s">
        <v>94</v>
      </c>
      <c r="B42" s="52" t="s">
        <v>1027</v>
      </c>
      <c r="C42" s="138">
        <v>155900</v>
      </c>
      <c r="D42" s="146"/>
      <c r="E42" s="147" t="s">
        <v>1831</v>
      </c>
      <c r="F42" s="148" t="s">
        <v>1026</v>
      </c>
      <c r="G42" s="146" t="s">
        <v>1913</v>
      </c>
      <c r="H42" s="56">
        <v>0</v>
      </c>
      <c r="I42" s="55">
        <v>1</v>
      </c>
      <c r="J42" s="149">
        <v>0</v>
      </c>
      <c r="K42" s="150">
        <v>1</v>
      </c>
    </row>
    <row r="43" spans="1:11" ht="38.4" x14ac:dyDescent="0.45">
      <c r="A43" s="145" t="s">
        <v>96</v>
      </c>
      <c r="B43" s="52" t="s">
        <v>1013</v>
      </c>
      <c r="C43" s="138">
        <v>156168</v>
      </c>
      <c r="D43" s="146"/>
      <c r="E43" s="147" t="s">
        <v>1776</v>
      </c>
      <c r="F43" s="148" t="s">
        <v>1026</v>
      </c>
      <c r="G43" s="146" t="s">
        <v>1807</v>
      </c>
      <c r="H43" s="56">
        <v>1900000</v>
      </c>
      <c r="I43" s="55">
        <v>1</v>
      </c>
      <c r="J43" s="149">
        <v>1900000</v>
      </c>
      <c r="K43" s="150">
        <v>1</v>
      </c>
    </row>
    <row r="44" spans="1:11" x14ac:dyDescent="0.45">
      <c r="A44" s="145" t="s">
        <v>96</v>
      </c>
      <c r="B44" s="52" t="s">
        <v>1013</v>
      </c>
      <c r="C44" s="138">
        <v>156169</v>
      </c>
      <c r="D44" s="146"/>
      <c r="E44" s="147" t="s">
        <v>1777</v>
      </c>
      <c r="F44" s="148" t="s">
        <v>1026</v>
      </c>
      <c r="G44" s="146" t="s">
        <v>1807</v>
      </c>
      <c r="H44" s="56">
        <v>5800000</v>
      </c>
      <c r="I44" s="55">
        <v>1</v>
      </c>
      <c r="J44" s="149">
        <v>5800000</v>
      </c>
      <c r="K44" s="150">
        <v>1</v>
      </c>
    </row>
    <row r="45" spans="1:11" ht="38.4" x14ac:dyDescent="0.45">
      <c r="A45" s="145" t="s">
        <v>98</v>
      </c>
      <c r="B45" s="52" t="s">
        <v>1027</v>
      </c>
      <c r="C45" s="138">
        <v>155895</v>
      </c>
      <c r="D45" s="146"/>
      <c r="E45" s="147" t="s">
        <v>1832</v>
      </c>
      <c r="F45" s="148" t="s">
        <v>1026</v>
      </c>
      <c r="G45" s="146" t="s">
        <v>1852</v>
      </c>
      <c r="H45" s="56">
        <v>1500000</v>
      </c>
      <c r="I45" s="55">
        <v>1</v>
      </c>
      <c r="J45" s="149">
        <v>1500000</v>
      </c>
      <c r="K45" s="150">
        <v>1</v>
      </c>
    </row>
    <row r="46" spans="1:11" ht="38.4" x14ac:dyDescent="0.45">
      <c r="A46" s="145" t="s">
        <v>98</v>
      </c>
      <c r="B46" s="52" t="s">
        <v>1027</v>
      </c>
      <c r="C46" s="138">
        <v>155896</v>
      </c>
      <c r="D46" s="146"/>
      <c r="E46" s="147" t="s">
        <v>1833</v>
      </c>
      <c r="F46" s="148" t="s">
        <v>1026</v>
      </c>
      <c r="G46" s="146" t="s">
        <v>1852</v>
      </c>
      <c r="H46" s="56">
        <v>2500000</v>
      </c>
      <c r="I46" s="55">
        <v>1</v>
      </c>
      <c r="J46" s="149">
        <v>2500000</v>
      </c>
      <c r="K46" s="150">
        <v>1</v>
      </c>
    </row>
    <row r="47" spans="1:11" x14ac:dyDescent="0.45">
      <c r="A47" s="145" t="s">
        <v>101</v>
      </c>
      <c r="B47" s="52" t="s">
        <v>1015</v>
      </c>
      <c r="C47" s="138">
        <v>155907</v>
      </c>
      <c r="D47" s="146"/>
      <c r="E47" s="147" t="s">
        <v>1736</v>
      </c>
      <c r="F47" s="148" t="s">
        <v>1026</v>
      </c>
      <c r="G47" s="146" t="s">
        <v>1755</v>
      </c>
      <c r="H47" s="56">
        <v>0</v>
      </c>
      <c r="I47" s="55">
        <v>1</v>
      </c>
      <c r="J47" s="149">
        <v>0</v>
      </c>
      <c r="K47" s="150">
        <v>1</v>
      </c>
    </row>
    <row r="48" spans="1:11" x14ac:dyDescent="0.45">
      <c r="A48" s="145" t="s">
        <v>101</v>
      </c>
      <c r="B48" s="52" t="s">
        <v>1015</v>
      </c>
      <c r="C48" s="138">
        <v>156027</v>
      </c>
      <c r="D48" s="146"/>
      <c r="E48" s="147" t="s">
        <v>1737</v>
      </c>
      <c r="F48" s="148" t="s">
        <v>1026</v>
      </c>
      <c r="G48" s="146" t="s">
        <v>1755</v>
      </c>
      <c r="H48" s="56">
        <v>863310.57142857136</v>
      </c>
      <c r="I48" s="55">
        <v>0.2857142857142857</v>
      </c>
      <c r="J48" s="149">
        <v>3021587</v>
      </c>
      <c r="K48" s="150">
        <v>1</v>
      </c>
    </row>
    <row r="49" spans="1:11" hidden="1" x14ac:dyDescent="0.45">
      <c r="A49" s="45" t="s">
        <v>44</v>
      </c>
      <c r="B49" s="52" t="s">
        <v>1013</v>
      </c>
      <c r="C49" s="86" t="s">
        <v>39</v>
      </c>
      <c r="D49" s="52" t="s">
        <v>938</v>
      </c>
      <c r="E49" s="52" t="s">
        <v>1887</v>
      </c>
      <c r="F49" s="88" t="s">
        <v>1012</v>
      </c>
      <c r="G49" s="52" t="s">
        <v>1888</v>
      </c>
      <c r="H49" s="56">
        <v>33666.980000000003</v>
      </c>
      <c r="I49" s="55">
        <v>1.6036227263375503E-3</v>
      </c>
      <c r="J49" s="54">
        <v>20994330</v>
      </c>
      <c r="K49" s="61">
        <v>2.1829999999999999E-2</v>
      </c>
    </row>
    <row r="50" spans="1:11" hidden="1" x14ac:dyDescent="0.45">
      <c r="A50" s="45" t="s">
        <v>50</v>
      </c>
      <c r="B50" s="52" t="s">
        <v>1013</v>
      </c>
      <c r="C50" s="86" t="s">
        <v>39</v>
      </c>
      <c r="D50" s="52" t="s">
        <v>938</v>
      </c>
      <c r="E50" s="52" t="s">
        <v>1887</v>
      </c>
      <c r="F50" s="88" t="s">
        <v>1012</v>
      </c>
      <c r="G50" s="52" t="s">
        <v>1888</v>
      </c>
      <c r="H50" s="56">
        <v>31384.48</v>
      </c>
      <c r="I50" s="55">
        <v>1.4949024246138786E-3</v>
      </c>
      <c r="J50" s="54">
        <v>20994330</v>
      </c>
      <c r="K50" s="61">
        <v>2.035E-2</v>
      </c>
    </row>
    <row r="51" spans="1:11" hidden="1" x14ac:dyDescent="0.45">
      <c r="A51" s="45" t="s">
        <v>52</v>
      </c>
      <c r="B51" s="52" t="s">
        <v>1013</v>
      </c>
      <c r="C51" s="86" t="s">
        <v>39</v>
      </c>
      <c r="D51" s="52" t="s">
        <v>938</v>
      </c>
      <c r="E51" s="52" t="s">
        <v>1887</v>
      </c>
      <c r="F51" s="88" t="s">
        <v>1012</v>
      </c>
      <c r="G51" s="52" t="s">
        <v>1888</v>
      </c>
      <c r="H51" s="56">
        <v>14466.16</v>
      </c>
      <c r="I51" s="55">
        <v>6.8905085188348582E-4</v>
      </c>
      <c r="J51" s="54">
        <v>20994330</v>
      </c>
      <c r="K51" s="61">
        <v>9.3799999999999994E-3</v>
      </c>
    </row>
    <row r="52" spans="1:11" hidden="1" x14ac:dyDescent="0.45">
      <c r="A52" s="45" t="s">
        <v>54</v>
      </c>
      <c r="B52" s="52" t="s">
        <v>1013</v>
      </c>
      <c r="C52" s="86" t="s">
        <v>39</v>
      </c>
      <c r="D52" s="52" t="s">
        <v>938</v>
      </c>
      <c r="E52" s="52" t="s">
        <v>1887</v>
      </c>
      <c r="F52" s="88" t="s">
        <v>1012</v>
      </c>
      <c r="G52" s="52" t="s">
        <v>1888</v>
      </c>
      <c r="H52" s="56">
        <v>53222.52</v>
      </c>
      <c r="I52" s="55">
        <v>2.5350900498530291E-3</v>
      </c>
      <c r="J52" s="54">
        <v>20994330</v>
      </c>
      <c r="K52" s="61">
        <v>1.9720000000000001E-2</v>
      </c>
    </row>
    <row r="53" spans="1:11" hidden="1" x14ac:dyDescent="0.45">
      <c r="A53" s="45" t="s">
        <v>56</v>
      </c>
      <c r="B53" s="52" t="s">
        <v>1013</v>
      </c>
      <c r="C53" s="86" t="s">
        <v>39</v>
      </c>
      <c r="D53" s="52" t="s">
        <v>938</v>
      </c>
      <c r="E53" s="52" t="s">
        <v>1887</v>
      </c>
      <c r="F53" s="88" t="s">
        <v>1012</v>
      </c>
      <c r="G53" s="52" t="s">
        <v>1888</v>
      </c>
      <c r="H53" s="56">
        <v>55354.66</v>
      </c>
      <c r="I53" s="55">
        <v>2.6366480460515711E-3</v>
      </c>
      <c r="J53" s="54">
        <v>20994330</v>
      </c>
      <c r="K53" s="61">
        <v>2.051E-2</v>
      </c>
    </row>
    <row r="54" spans="1:11" hidden="1" x14ac:dyDescent="0.45">
      <c r="A54" s="45" t="s">
        <v>90</v>
      </c>
      <c r="B54" s="52" t="s">
        <v>1013</v>
      </c>
      <c r="C54" s="86" t="s">
        <v>39</v>
      </c>
      <c r="D54" s="52" t="s">
        <v>938</v>
      </c>
      <c r="E54" s="52" t="s">
        <v>1887</v>
      </c>
      <c r="F54" s="88" t="s">
        <v>1012</v>
      </c>
      <c r="G54" s="52" t="s">
        <v>1888</v>
      </c>
      <c r="H54" s="56">
        <v>3132860.7</v>
      </c>
      <c r="I54" s="55">
        <v>0.14922413344168875</v>
      </c>
      <c r="J54" s="54">
        <v>20994330</v>
      </c>
      <c r="K54" s="61">
        <v>0.54827999999999999</v>
      </c>
    </row>
    <row r="55" spans="1:11" hidden="1" x14ac:dyDescent="0.45">
      <c r="A55" s="45" t="s">
        <v>96</v>
      </c>
      <c r="B55" s="52" t="s">
        <v>1013</v>
      </c>
      <c r="C55" s="86" t="s">
        <v>39</v>
      </c>
      <c r="D55" s="52" t="s">
        <v>938</v>
      </c>
      <c r="E55" s="52" t="s">
        <v>1887</v>
      </c>
      <c r="F55" s="88" t="s">
        <v>1012</v>
      </c>
      <c r="G55" s="52" t="s">
        <v>1888</v>
      </c>
      <c r="H55" s="56">
        <v>10829263.58</v>
      </c>
      <c r="I55" s="55">
        <v>0.51581848891766735</v>
      </c>
      <c r="J55" s="54">
        <v>20994330</v>
      </c>
      <c r="K55" s="61">
        <v>0.46811999999999998</v>
      </c>
    </row>
    <row r="56" spans="1:11" hidden="1" x14ac:dyDescent="0.45">
      <c r="A56" s="45" t="s">
        <v>114</v>
      </c>
      <c r="B56" s="52" t="s">
        <v>1013</v>
      </c>
      <c r="C56" s="86" t="s">
        <v>39</v>
      </c>
      <c r="D56" s="52" t="s">
        <v>938</v>
      </c>
      <c r="E56" s="52" t="s">
        <v>1887</v>
      </c>
      <c r="F56" s="88" t="s">
        <v>1012</v>
      </c>
      <c r="G56" s="52" t="s">
        <v>1888</v>
      </c>
      <c r="H56" s="56">
        <v>122144.99</v>
      </c>
      <c r="I56" s="55">
        <v>5.8179989172616187E-3</v>
      </c>
      <c r="J56" s="54">
        <v>20994330</v>
      </c>
      <c r="K56" s="61">
        <v>3.168E-2</v>
      </c>
    </row>
    <row r="57" spans="1:11" hidden="1" x14ac:dyDescent="0.45">
      <c r="A57" s="45" t="s">
        <v>116</v>
      </c>
      <c r="B57" s="52" t="s">
        <v>1013</v>
      </c>
      <c r="C57" s="86" t="s">
        <v>39</v>
      </c>
      <c r="D57" s="52" t="s">
        <v>938</v>
      </c>
      <c r="E57" s="52" t="s">
        <v>1887</v>
      </c>
      <c r="F57" s="88" t="s">
        <v>1012</v>
      </c>
      <c r="G57" s="52" t="s">
        <v>1888</v>
      </c>
      <c r="H57" s="56">
        <v>385342.76</v>
      </c>
      <c r="I57" s="55">
        <v>1.8354611020754981E-2</v>
      </c>
      <c r="J57" s="54">
        <v>20994330</v>
      </c>
      <c r="K57" s="61">
        <v>1.6119999999999999E-2</v>
      </c>
    </row>
    <row r="58" spans="1:11" hidden="1" x14ac:dyDescent="0.45">
      <c r="A58" s="45" t="s">
        <v>125</v>
      </c>
      <c r="B58" s="52" t="s">
        <v>1013</v>
      </c>
      <c r="C58" s="86" t="s">
        <v>39</v>
      </c>
      <c r="D58" s="52" t="s">
        <v>938</v>
      </c>
      <c r="E58" s="52" t="s">
        <v>1887</v>
      </c>
      <c r="F58" s="88" t="s">
        <v>1012</v>
      </c>
      <c r="G58" s="52" t="s">
        <v>1888</v>
      </c>
      <c r="H58" s="56">
        <v>1097289.49</v>
      </c>
      <c r="I58" s="55">
        <v>5.2265992513422274E-2</v>
      </c>
      <c r="J58" s="54">
        <v>20994330</v>
      </c>
      <c r="K58" s="61">
        <v>6.9959999999999994E-2</v>
      </c>
    </row>
    <row r="59" spans="1:11" hidden="1" x14ac:dyDescent="0.45">
      <c r="A59" s="45" t="s">
        <v>129</v>
      </c>
      <c r="B59" s="52" t="s">
        <v>1013</v>
      </c>
      <c r="C59" s="86" t="s">
        <v>39</v>
      </c>
      <c r="D59" s="52" t="s">
        <v>938</v>
      </c>
      <c r="E59" s="52" t="s">
        <v>1887</v>
      </c>
      <c r="F59" s="88" t="s">
        <v>1012</v>
      </c>
      <c r="G59" s="52" t="s">
        <v>1888</v>
      </c>
      <c r="H59" s="56">
        <v>579880.25</v>
      </c>
      <c r="I59" s="55">
        <v>2.7620802640693803E-2</v>
      </c>
      <c r="J59" s="54">
        <v>20994330</v>
      </c>
      <c r="K59" s="61">
        <v>7.5200000000000003E-2</v>
      </c>
    </row>
    <row r="60" spans="1:11" hidden="1" x14ac:dyDescent="0.45">
      <c r="A60" s="45" t="s">
        <v>131</v>
      </c>
      <c r="B60" s="52" t="s">
        <v>1013</v>
      </c>
      <c r="C60" s="86" t="s">
        <v>39</v>
      </c>
      <c r="D60" s="52" t="s">
        <v>938</v>
      </c>
      <c r="E60" s="52" t="s">
        <v>1887</v>
      </c>
      <c r="F60" s="88" t="s">
        <v>1012</v>
      </c>
      <c r="G60" s="52" t="s">
        <v>1888</v>
      </c>
      <c r="H60" s="56">
        <v>2319520.98</v>
      </c>
      <c r="I60" s="55">
        <v>0.11048321056277521</v>
      </c>
      <c r="J60" s="54">
        <v>20994330</v>
      </c>
      <c r="K60" s="61">
        <v>7.5200000000000003E-2</v>
      </c>
    </row>
    <row r="61" spans="1:11" hidden="1" x14ac:dyDescent="0.45">
      <c r="A61" s="45" t="s">
        <v>132</v>
      </c>
      <c r="B61" s="52" t="s">
        <v>1013</v>
      </c>
      <c r="C61" s="86" t="s">
        <v>39</v>
      </c>
      <c r="D61" s="52" t="s">
        <v>938</v>
      </c>
      <c r="E61" s="52" t="s">
        <v>1887</v>
      </c>
      <c r="F61" s="88" t="s">
        <v>1012</v>
      </c>
      <c r="G61" s="52" t="s">
        <v>1888</v>
      </c>
      <c r="H61" s="56">
        <v>1739640.74</v>
      </c>
      <c r="I61" s="55">
        <v>8.286240792208141E-2</v>
      </c>
      <c r="J61" s="54">
        <v>20994330</v>
      </c>
      <c r="K61" s="61">
        <v>7.5200000000000003E-2</v>
      </c>
    </row>
    <row r="62" spans="1:11" hidden="1" x14ac:dyDescent="0.45">
      <c r="A62" s="45" t="s">
        <v>152</v>
      </c>
      <c r="B62" s="52" t="s">
        <v>1013</v>
      </c>
      <c r="C62" s="86" t="s">
        <v>39</v>
      </c>
      <c r="D62" s="52" t="s">
        <v>938</v>
      </c>
      <c r="E62" s="52" t="s">
        <v>1887</v>
      </c>
      <c r="F62" s="88" t="s">
        <v>1012</v>
      </c>
      <c r="G62" s="52" t="s">
        <v>1888</v>
      </c>
      <c r="H62" s="56">
        <v>300550.7</v>
      </c>
      <c r="I62" s="55">
        <v>1.4315803216508747E-2</v>
      </c>
      <c r="J62" s="54">
        <v>20994330</v>
      </c>
      <c r="K62" s="61">
        <v>3.2480000000000002E-2</v>
      </c>
    </row>
    <row r="63" spans="1:11" hidden="1" x14ac:dyDescent="0.45">
      <c r="A63" s="45" t="s">
        <v>160</v>
      </c>
      <c r="B63" s="52" t="s">
        <v>1013</v>
      </c>
      <c r="C63" s="86" t="s">
        <v>39</v>
      </c>
      <c r="D63" s="52" t="s">
        <v>938</v>
      </c>
      <c r="E63" s="52" t="s">
        <v>1887</v>
      </c>
      <c r="F63" s="88" t="s">
        <v>1012</v>
      </c>
      <c r="G63" s="52" t="s">
        <v>1888</v>
      </c>
      <c r="H63" s="56">
        <v>84724.2</v>
      </c>
      <c r="I63" s="55">
        <v>4.0355755166604822E-3</v>
      </c>
      <c r="J63" s="54">
        <v>20994330</v>
      </c>
      <c r="K63" s="61">
        <v>4.3600000000000002E-3</v>
      </c>
    </row>
    <row r="64" spans="1:11" hidden="1" x14ac:dyDescent="0.45">
      <c r="A64" s="45" t="s">
        <v>162</v>
      </c>
      <c r="B64" s="52" t="s">
        <v>1013</v>
      </c>
      <c r="C64" s="86" t="s">
        <v>39</v>
      </c>
      <c r="D64" s="52" t="s">
        <v>938</v>
      </c>
      <c r="E64" s="52" t="s">
        <v>1887</v>
      </c>
      <c r="F64" s="88" t="s">
        <v>1012</v>
      </c>
      <c r="G64" s="52" t="s">
        <v>1888</v>
      </c>
      <c r="H64" s="56">
        <v>84724.2</v>
      </c>
      <c r="I64" s="55">
        <v>4.0355755166604822E-3</v>
      </c>
      <c r="J64" s="54">
        <v>20994330</v>
      </c>
      <c r="K64" s="61">
        <v>4.3600000000000002E-3</v>
      </c>
    </row>
    <row r="65" spans="1:11" hidden="1" x14ac:dyDescent="0.45">
      <c r="A65" s="45" t="s">
        <v>166</v>
      </c>
      <c r="B65" s="52" t="s">
        <v>1013</v>
      </c>
      <c r="C65" s="86" t="s">
        <v>39</v>
      </c>
      <c r="D65" s="52" t="s">
        <v>938</v>
      </c>
      <c r="E65" s="52" t="s">
        <v>1887</v>
      </c>
      <c r="F65" s="88" t="s">
        <v>1012</v>
      </c>
      <c r="G65" s="52" t="s">
        <v>1888</v>
      </c>
      <c r="H65" s="56">
        <v>130292.61</v>
      </c>
      <c r="I65" s="55">
        <v>6.2060857150855195E-3</v>
      </c>
      <c r="J65" s="54">
        <v>20994330</v>
      </c>
      <c r="K65" s="61">
        <v>2.2349999999999998E-2</v>
      </c>
    </row>
    <row r="66" spans="1:11" hidden="1" x14ac:dyDescent="0.45">
      <c r="A66" s="45" t="s">
        <v>90</v>
      </c>
      <c r="B66" s="52" t="s">
        <v>1013</v>
      </c>
      <c r="C66" s="86" t="s">
        <v>39</v>
      </c>
      <c r="D66" s="52" t="s">
        <v>938</v>
      </c>
      <c r="E66" s="52" t="s">
        <v>991</v>
      </c>
      <c r="F66" s="88" t="s">
        <v>1012</v>
      </c>
      <c r="G66" s="90" t="s">
        <v>1019</v>
      </c>
      <c r="H66" s="56">
        <v>16959.18</v>
      </c>
      <c r="I66" s="55">
        <f>Table3[[#This Row],[Allocated Cost]]/Table3[[#This Row],[Total Upgrade Cost]]</f>
        <v>1.3628025016381542E-2</v>
      </c>
      <c r="J66" s="54">
        <v>1244434.17</v>
      </c>
      <c r="K66" s="61">
        <v>1.737E-2</v>
      </c>
    </row>
    <row r="67" spans="1:11" hidden="1" x14ac:dyDescent="0.45">
      <c r="A67" s="45" t="s">
        <v>96</v>
      </c>
      <c r="B67" s="52" t="s">
        <v>1013</v>
      </c>
      <c r="C67" s="86" t="s">
        <v>39</v>
      </c>
      <c r="D67" s="52" t="s">
        <v>938</v>
      </c>
      <c r="E67" s="52" t="s">
        <v>991</v>
      </c>
      <c r="F67" s="88" t="s">
        <v>1012</v>
      </c>
      <c r="G67" s="90" t="s">
        <v>1019</v>
      </c>
      <c r="H67" s="56">
        <v>116015.54</v>
      </c>
      <c r="I67" s="55">
        <f>Table3[[#This Row],[Allocated Cost]]/Table3[[#This Row],[Total Upgrade Cost]]</f>
        <v>9.3227542924186987E-2</v>
      </c>
      <c r="J67" s="54">
        <v>1244434.17</v>
      </c>
      <c r="K67" s="61">
        <v>2.9350000000000001E-2</v>
      </c>
    </row>
    <row r="68" spans="1:11" hidden="1" x14ac:dyDescent="0.45">
      <c r="A68" s="45" t="s">
        <v>125</v>
      </c>
      <c r="B68" s="52" t="s">
        <v>1013</v>
      </c>
      <c r="C68" s="86" t="s">
        <v>39</v>
      </c>
      <c r="D68" s="52" t="s">
        <v>938</v>
      </c>
      <c r="E68" s="52" t="s">
        <v>991</v>
      </c>
      <c r="F68" s="88" t="s">
        <v>1012</v>
      </c>
      <c r="G68" s="90" t="s">
        <v>1019</v>
      </c>
      <c r="H68" s="56">
        <v>228766.35</v>
      </c>
      <c r="I68" s="55">
        <f>Table3[[#This Row],[Allocated Cost]]/Table3[[#This Row],[Total Upgrade Cost]]</f>
        <v>0.18383162043838769</v>
      </c>
      <c r="J68" s="54">
        <v>1244434.17</v>
      </c>
      <c r="K68" s="61">
        <v>8.5360000000000005E-2</v>
      </c>
    </row>
    <row r="69" spans="1:11" hidden="1" x14ac:dyDescent="0.45">
      <c r="A69" s="45" t="s">
        <v>129</v>
      </c>
      <c r="B69" s="52" t="s">
        <v>1013</v>
      </c>
      <c r="C69" s="86" t="s">
        <v>39</v>
      </c>
      <c r="D69" s="52" t="s">
        <v>938</v>
      </c>
      <c r="E69" s="52" t="s">
        <v>991</v>
      </c>
      <c r="F69" s="88" t="s">
        <v>1012</v>
      </c>
      <c r="G69" s="90" t="s">
        <v>1019</v>
      </c>
      <c r="H69" s="56">
        <v>110336.64</v>
      </c>
      <c r="I69" s="55">
        <f>Table3[[#This Row],[Allocated Cost]]/Table3[[#This Row],[Total Upgrade Cost]]</f>
        <v>8.8664103461575633E-2</v>
      </c>
      <c r="J69" s="54">
        <v>1244434.17</v>
      </c>
      <c r="K69" s="61">
        <v>8.3739999999999995E-2</v>
      </c>
    </row>
    <row r="70" spans="1:11" hidden="1" x14ac:dyDescent="0.45">
      <c r="A70" s="45" t="s">
        <v>131</v>
      </c>
      <c r="B70" s="52" t="s">
        <v>1013</v>
      </c>
      <c r="C70" s="86" t="s">
        <v>39</v>
      </c>
      <c r="D70" s="52" t="s">
        <v>938</v>
      </c>
      <c r="E70" s="52" t="s">
        <v>991</v>
      </c>
      <c r="F70" s="88" t="s">
        <v>1012</v>
      </c>
      <c r="G70" s="90" t="s">
        <v>1019</v>
      </c>
      <c r="H70" s="56">
        <v>441346.55</v>
      </c>
      <c r="I70" s="55">
        <f>Table3[[#This Row],[Allocated Cost]]/Table3[[#This Row],[Total Upgrade Cost]]</f>
        <v>0.35465640581052194</v>
      </c>
      <c r="J70" s="56">
        <v>1244434.17</v>
      </c>
      <c r="K70" s="61">
        <v>8.3739999999999995E-2</v>
      </c>
    </row>
    <row r="71" spans="1:11" hidden="1" x14ac:dyDescent="0.45">
      <c r="A71" s="45" t="s">
        <v>132</v>
      </c>
      <c r="B71" s="52" t="s">
        <v>1013</v>
      </c>
      <c r="C71" s="86" t="s">
        <v>39</v>
      </c>
      <c r="D71" s="52" t="s">
        <v>938</v>
      </c>
      <c r="E71" s="52" t="s">
        <v>991</v>
      </c>
      <c r="F71" s="88" t="s">
        <v>1012</v>
      </c>
      <c r="G71" s="90" t="s">
        <v>1019</v>
      </c>
      <c r="H71" s="56">
        <v>331009.90999999997</v>
      </c>
      <c r="I71" s="55">
        <f>Table3[[#This Row],[Allocated Cost]]/Table3[[#This Row],[Total Upgrade Cost]]</f>
        <v>0.26599230234894627</v>
      </c>
      <c r="J71" s="56">
        <v>1244434.17</v>
      </c>
      <c r="K71" s="61">
        <v>8.3739999999999995E-2</v>
      </c>
    </row>
    <row r="72" spans="1:11" hidden="1" x14ac:dyDescent="0.45">
      <c r="A72" s="45" t="s">
        <v>160</v>
      </c>
      <c r="B72" s="52" t="s">
        <v>1013</v>
      </c>
      <c r="C72" s="86" t="s">
        <v>39</v>
      </c>
      <c r="D72" s="52" t="s">
        <v>938</v>
      </c>
      <c r="E72" s="52" t="s">
        <v>972</v>
      </c>
      <c r="F72" s="88" t="s">
        <v>1012</v>
      </c>
      <c r="G72" s="90" t="s">
        <v>1023</v>
      </c>
      <c r="H72" s="56">
        <v>18617471.93</v>
      </c>
      <c r="I72" s="55">
        <v>0.5</v>
      </c>
      <c r="J72" s="56">
        <v>37234943.849999994</v>
      </c>
      <c r="K72" s="61">
        <v>0.18447</v>
      </c>
    </row>
    <row r="73" spans="1:11" hidden="1" x14ac:dyDescent="0.45">
      <c r="A73" s="45" t="s">
        <v>162</v>
      </c>
      <c r="B73" s="52" t="s">
        <v>1013</v>
      </c>
      <c r="C73" s="86" t="s">
        <v>39</v>
      </c>
      <c r="D73" s="52" t="s">
        <v>938</v>
      </c>
      <c r="E73" s="52" t="s">
        <v>972</v>
      </c>
      <c r="F73" s="88" t="s">
        <v>1012</v>
      </c>
      <c r="G73" s="90" t="s">
        <v>1023</v>
      </c>
      <c r="H73" s="56">
        <v>18617471.920000002</v>
      </c>
      <c r="I73" s="55">
        <v>0.5</v>
      </c>
      <c r="J73" s="56">
        <v>37234943.849999994</v>
      </c>
      <c r="K73" s="61">
        <v>0.18447</v>
      </c>
    </row>
    <row r="74" spans="1:11" hidden="1" x14ac:dyDescent="0.45">
      <c r="A74" s="45" t="s">
        <v>90</v>
      </c>
      <c r="B74" s="52" t="s">
        <v>1013</v>
      </c>
      <c r="C74" s="86" t="s">
        <v>39</v>
      </c>
      <c r="D74" s="52" t="s">
        <v>938</v>
      </c>
      <c r="E74" s="52" t="s">
        <v>989</v>
      </c>
      <c r="F74" s="88" t="s">
        <v>1012</v>
      </c>
      <c r="G74" s="90" t="s">
        <v>1018</v>
      </c>
      <c r="H74" s="56">
        <v>113153.05</v>
      </c>
      <c r="I74" s="55">
        <f>Table3[[#This Row],[Allocated Cost]]/Table3[[#This Row],[Total Upgrade Cost]]</f>
        <v>1.3628024340211839E-2</v>
      </c>
      <c r="J74" s="56">
        <v>8302968</v>
      </c>
      <c r="K74" s="61">
        <v>1.737E-2</v>
      </c>
    </row>
    <row r="75" spans="1:11" hidden="1" x14ac:dyDescent="0.45">
      <c r="A75" s="45" t="s">
        <v>96</v>
      </c>
      <c r="B75" s="52" t="s">
        <v>1013</v>
      </c>
      <c r="C75" s="86" t="s">
        <v>39</v>
      </c>
      <c r="D75" s="52" t="s">
        <v>938</v>
      </c>
      <c r="E75" s="52" t="s">
        <v>989</v>
      </c>
      <c r="F75" s="88" t="s">
        <v>1012</v>
      </c>
      <c r="G75" s="90" t="s">
        <v>1018</v>
      </c>
      <c r="H75" s="56">
        <v>774065.28</v>
      </c>
      <c r="I75" s="55">
        <f>Table3[[#This Row],[Allocated Cost]]/Table3[[#This Row],[Total Upgrade Cost]]</f>
        <v>9.3227539838766096E-2</v>
      </c>
      <c r="J75" s="56">
        <v>8302968</v>
      </c>
      <c r="K75" s="61">
        <v>2.9350000000000001E-2</v>
      </c>
    </row>
    <row r="76" spans="1:11" hidden="1" x14ac:dyDescent="0.45">
      <c r="A76" s="45" t="s">
        <v>125</v>
      </c>
      <c r="B76" s="52" t="s">
        <v>1013</v>
      </c>
      <c r="C76" s="86" t="s">
        <v>39</v>
      </c>
      <c r="D76" s="52" t="s">
        <v>938</v>
      </c>
      <c r="E76" s="52" t="s">
        <v>989</v>
      </c>
      <c r="F76" s="88" t="s">
        <v>1012</v>
      </c>
      <c r="G76" s="90" t="s">
        <v>1018</v>
      </c>
      <c r="H76" s="56">
        <v>1526348.07</v>
      </c>
      <c r="I76" s="55">
        <f>Table3[[#This Row],[Allocated Cost]]/Table3[[#This Row],[Total Upgrade Cost]]</f>
        <v>0.18383162141537823</v>
      </c>
      <c r="J76" s="56">
        <v>8302968</v>
      </c>
      <c r="K76" s="61">
        <v>8.5360000000000005E-2</v>
      </c>
    </row>
    <row r="77" spans="1:11" hidden="1" x14ac:dyDescent="0.45">
      <c r="A77" s="45" t="s">
        <v>129</v>
      </c>
      <c r="B77" s="52" t="s">
        <v>1013</v>
      </c>
      <c r="C77" s="86" t="s">
        <v>39</v>
      </c>
      <c r="D77" s="52" t="s">
        <v>938</v>
      </c>
      <c r="E77" s="52" t="s">
        <v>989</v>
      </c>
      <c r="F77" s="88" t="s">
        <v>1012</v>
      </c>
      <c r="G77" s="90" t="s">
        <v>1018</v>
      </c>
      <c r="H77" s="56">
        <v>736175.2</v>
      </c>
      <c r="I77" s="55">
        <f>Table3[[#This Row],[Allocated Cost]]/Table3[[#This Row],[Total Upgrade Cost]]</f>
        <v>8.8664101800705483E-2</v>
      </c>
      <c r="J77" s="56">
        <v>8302968</v>
      </c>
      <c r="K77" s="61">
        <v>8.3739999999999995E-2</v>
      </c>
    </row>
    <row r="78" spans="1:11" hidden="1" x14ac:dyDescent="0.45">
      <c r="A78" s="45" t="s">
        <v>131</v>
      </c>
      <c r="B78" s="52" t="s">
        <v>1013</v>
      </c>
      <c r="C78" s="86" t="s">
        <v>39</v>
      </c>
      <c r="D78" s="52" t="s">
        <v>938</v>
      </c>
      <c r="E78" s="52" t="s">
        <v>989</v>
      </c>
      <c r="F78" s="88" t="s">
        <v>1012</v>
      </c>
      <c r="G78" s="90" t="s">
        <v>1018</v>
      </c>
      <c r="H78" s="56">
        <v>2944700.8</v>
      </c>
      <c r="I78" s="55">
        <f>Table3[[#This Row],[Allocated Cost]]/Table3[[#This Row],[Total Upgrade Cost]]</f>
        <v>0.35465640720282193</v>
      </c>
      <c r="J78" s="54">
        <v>8302968</v>
      </c>
      <c r="K78" s="61">
        <v>8.3739999999999995E-2</v>
      </c>
    </row>
    <row r="79" spans="1:11" hidden="1" x14ac:dyDescent="0.45">
      <c r="A79" s="45" t="s">
        <v>132</v>
      </c>
      <c r="B79" s="52" t="s">
        <v>1013</v>
      </c>
      <c r="C79" s="86" t="s">
        <v>39</v>
      </c>
      <c r="D79" s="52" t="s">
        <v>938</v>
      </c>
      <c r="E79" s="52" t="s">
        <v>989</v>
      </c>
      <c r="F79" s="88" t="s">
        <v>1012</v>
      </c>
      <c r="G79" s="90" t="s">
        <v>1018</v>
      </c>
      <c r="H79" s="56">
        <v>2208525.6</v>
      </c>
      <c r="I79" s="55">
        <f>Table3[[#This Row],[Allocated Cost]]/Table3[[#This Row],[Total Upgrade Cost]]</f>
        <v>0.26599230540211644</v>
      </c>
      <c r="J79" s="54">
        <v>8302968</v>
      </c>
      <c r="K79" s="61">
        <v>8.3739999999999995E-2</v>
      </c>
    </row>
    <row r="80" spans="1:11" hidden="1" x14ac:dyDescent="0.45">
      <c r="A80" s="45" t="s">
        <v>86</v>
      </c>
      <c r="B80" s="52" t="s">
        <v>1013</v>
      </c>
      <c r="C80" s="86" t="s">
        <v>39</v>
      </c>
      <c r="D80" s="52" t="s">
        <v>938</v>
      </c>
      <c r="E80" s="52" t="s">
        <v>974</v>
      </c>
      <c r="F80" s="88" t="s">
        <v>1012</v>
      </c>
      <c r="G80" s="90" t="s">
        <v>1017</v>
      </c>
      <c r="H80" s="56">
        <v>113927.61</v>
      </c>
      <c r="I80" s="55">
        <f>Table3[[#This Row],[Allocated Cost]]/Table3[[#This Row],[Total Upgrade Cost]]</f>
        <v>1.9519301126855952E-2</v>
      </c>
      <c r="J80" s="54">
        <v>5836664.3999999994</v>
      </c>
      <c r="K80" s="61">
        <v>5.1249999999999997E-2</v>
      </c>
    </row>
    <row r="81" spans="1:11" hidden="1" x14ac:dyDescent="0.45">
      <c r="A81" s="45" t="s">
        <v>150</v>
      </c>
      <c r="B81" s="52" t="s">
        <v>1013</v>
      </c>
      <c r="C81" s="86" t="s">
        <v>39</v>
      </c>
      <c r="D81" s="52" t="s">
        <v>938</v>
      </c>
      <c r="E81" s="52" t="s">
        <v>974</v>
      </c>
      <c r="F81" s="88" t="s">
        <v>1012</v>
      </c>
      <c r="G81" s="90" t="s">
        <v>1017</v>
      </c>
      <c r="H81" s="56">
        <v>340616.59</v>
      </c>
      <c r="I81" s="55">
        <f>Table3[[#This Row],[Allocated Cost]]/Table3[[#This Row],[Total Upgrade Cost]]</f>
        <v>5.8358090624501223E-2</v>
      </c>
      <c r="J81" s="54">
        <v>5836664.3999999994</v>
      </c>
      <c r="K81" s="61">
        <v>0.11354</v>
      </c>
    </row>
    <row r="82" spans="1:11" hidden="1" x14ac:dyDescent="0.45">
      <c r="A82" s="45" t="s">
        <v>160</v>
      </c>
      <c r="B82" s="52" t="s">
        <v>1013</v>
      </c>
      <c r="C82" s="86" t="s">
        <v>39</v>
      </c>
      <c r="D82" s="52" t="s">
        <v>938</v>
      </c>
      <c r="E82" s="52" t="s">
        <v>974</v>
      </c>
      <c r="F82" s="88" t="s">
        <v>1012</v>
      </c>
      <c r="G82" s="90" t="s">
        <v>1017</v>
      </c>
      <c r="H82" s="56">
        <v>2605905.9500000002</v>
      </c>
      <c r="I82" s="55">
        <f>Table3[[#This Row],[Allocated Cost]]/Table3[[#This Row],[Total Upgrade Cost]]</f>
        <v>0.44647178103986934</v>
      </c>
      <c r="J82" s="54">
        <v>5836664.3999999994</v>
      </c>
      <c r="K82" s="61">
        <v>0.34470000000000001</v>
      </c>
    </row>
    <row r="83" spans="1:11" hidden="1" x14ac:dyDescent="0.45">
      <c r="A83" s="45" t="s">
        <v>162</v>
      </c>
      <c r="B83" s="52" t="s">
        <v>1013</v>
      </c>
      <c r="C83" s="86" t="s">
        <v>39</v>
      </c>
      <c r="D83" s="52" t="s">
        <v>938</v>
      </c>
      <c r="E83" s="52" t="s">
        <v>974</v>
      </c>
      <c r="F83" s="88" t="s">
        <v>1012</v>
      </c>
      <c r="G83" s="90" t="s">
        <v>1017</v>
      </c>
      <c r="H83" s="56">
        <v>2605905.9500000002</v>
      </c>
      <c r="I83" s="55">
        <f>Table3[[#This Row],[Allocated Cost]]/Table3[[#This Row],[Total Upgrade Cost]]</f>
        <v>0.44647178103986934</v>
      </c>
      <c r="J83" s="54">
        <v>5836664.3999999994</v>
      </c>
      <c r="K83" s="61">
        <v>0.34470000000000001</v>
      </c>
    </row>
    <row r="84" spans="1:11" hidden="1" x14ac:dyDescent="0.45">
      <c r="A84" s="45" t="s">
        <v>165</v>
      </c>
      <c r="B84" s="52" t="s">
        <v>1013</v>
      </c>
      <c r="C84" s="86" t="s">
        <v>39</v>
      </c>
      <c r="D84" s="52" t="s">
        <v>938</v>
      </c>
      <c r="E84" s="52" t="s">
        <v>974</v>
      </c>
      <c r="F84" s="88" t="s">
        <v>1012</v>
      </c>
      <c r="G84" s="90" t="s">
        <v>1017</v>
      </c>
      <c r="H84" s="56">
        <v>170308.3</v>
      </c>
      <c r="I84" s="55">
        <f>Table3[[#This Row],[Allocated Cost]]/Table3[[#This Row],[Total Upgrade Cost]]</f>
        <v>2.917904616890428E-2</v>
      </c>
      <c r="J84" s="54">
        <v>5836664.3999999994</v>
      </c>
      <c r="K84" s="61">
        <v>0.11354</v>
      </c>
    </row>
    <row r="85" spans="1:11" hidden="1" x14ac:dyDescent="0.45">
      <c r="A85" s="45" t="s">
        <v>96</v>
      </c>
      <c r="B85" s="52" t="s">
        <v>1013</v>
      </c>
      <c r="C85" s="86" t="s">
        <v>39</v>
      </c>
      <c r="D85" s="52" t="s">
        <v>938</v>
      </c>
      <c r="E85" s="52" t="s">
        <v>993</v>
      </c>
      <c r="F85" s="88" t="s">
        <v>1012</v>
      </c>
      <c r="G85" s="90" t="s">
        <v>1020</v>
      </c>
      <c r="H85" s="56">
        <v>110024.34</v>
      </c>
      <c r="I85" s="55">
        <f>Table3[[#This Row],[Allocated Cost]]/Table3[[#This Row],[Total Upgrade Cost]]</f>
        <v>9.4515600283195431E-2</v>
      </c>
      <c r="J85" s="54">
        <v>1164086.56</v>
      </c>
      <c r="K85" s="61">
        <v>2.9350000000000001E-2</v>
      </c>
    </row>
    <row r="86" spans="1:11" hidden="1" x14ac:dyDescent="0.45">
      <c r="A86" s="45" t="s">
        <v>125</v>
      </c>
      <c r="B86" s="52" t="s">
        <v>1013</v>
      </c>
      <c r="C86" s="86" t="s">
        <v>39</v>
      </c>
      <c r="D86" s="52" t="s">
        <v>938</v>
      </c>
      <c r="E86" s="52" t="s">
        <v>993</v>
      </c>
      <c r="F86" s="88" t="s">
        <v>1012</v>
      </c>
      <c r="G86" s="90" t="s">
        <v>1020</v>
      </c>
      <c r="H86" s="56">
        <v>216952.56</v>
      </c>
      <c r="I86" s="55">
        <f>Table3[[#This Row],[Allocated Cost]]/Table3[[#This Row],[Total Upgrade Cost]]</f>
        <v>0.18637150144573439</v>
      </c>
      <c r="J86" s="54">
        <v>1164086.56</v>
      </c>
      <c r="K86" s="61">
        <v>8.5360000000000005E-2</v>
      </c>
    </row>
    <row r="87" spans="1:11" hidden="1" x14ac:dyDescent="0.45">
      <c r="A87" s="45" t="s">
        <v>129</v>
      </c>
      <c r="B87" s="52" t="s">
        <v>1013</v>
      </c>
      <c r="C87" s="86" t="s">
        <v>39</v>
      </c>
      <c r="D87" s="52" t="s">
        <v>938</v>
      </c>
      <c r="E87" s="52" t="s">
        <v>993</v>
      </c>
      <c r="F87" s="88" t="s">
        <v>1012</v>
      </c>
      <c r="G87" s="90" t="s">
        <v>1020</v>
      </c>
      <c r="H87" s="56">
        <v>104638.71</v>
      </c>
      <c r="I87" s="55">
        <f>Table3[[#This Row],[Allocated Cost]]/Table3[[#This Row],[Total Upgrade Cost]]</f>
        <v>8.9889114431490391E-2</v>
      </c>
      <c r="J87" s="54">
        <v>1164086.56</v>
      </c>
      <c r="K87" s="61">
        <v>8.3739999999999995E-2</v>
      </c>
    </row>
    <row r="88" spans="1:11" hidden="1" x14ac:dyDescent="0.45">
      <c r="A88" s="45" t="s">
        <v>131</v>
      </c>
      <c r="B88" s="52" t="s">
        <v>1013</v>
      </c>
      <c r="C88" s="86" t="s">
        <v>39</v>
      </c>
      <c r="D88" s="52" t="s">
        <v>938</v>
      </c>
      <c r="E88" s="52" t="s">
        <v>993</v>
      </c>
      <c r="F88" s="88" t="s">
        <v>1012</v>
      </c>
      <c r="G88" s="90" t="s">
        <v>1020</v>
      </c>
      <c r="H88" s="56">
        <v>418554.83</v>
      </c>
      <c r="I88" s="55">
        <f>Table3[[#This Row],[Allocated Cost]]/Table3[[#This Row],[Total Upgrade Cost]]</f>
        <v>0.35955644913553508</v>
      </c>
      <c r="J88" s="54">
        <v>1164086.56</v>
      </c>
      <c r="K88" s="61">
        <v>8.3739999999999995E-2</v>
      </c>
    </row>
    <row r="89" spans="1:11" hidden="1" x14ac:dyDescent="0.45">
      <c r="A89" s="45" t="s">
        <v>132</v>
      </c>
      <c r="B89" s="52" t="s">
        <v>1013</v>
      </c>
      <c r="C89" s="86" t="s">
        <v>39</v>
      </c>
      <c r="D89" s="52" t="s">
        <v>938</v>
      </c>
      <c r="E89" s="52" t="s">
        <v>993</v>
      </c>
      <c r="F89" s="88" t="s">
        <v>1012</v>
      </c>
      <c r="G89" s="90" t="s">
        <v>1020</v>
      </c>
      <c r="H89" s="56">
        <v>313916.12</v>
      </c>
      <c r="I89" s="55">
        <f>Table3[[#This Row],[Allocated Cost]]/Table3[[#This Row],[Total Upgrade Cost]]</f>
        <v>0.26966733470404469</v>
      </c>
      <c r="J89" s="54">
        <v>1164086.56</v>
      </c>
      <c r="K89" s="61">
        <v>8.3739999999999995E-2</v>
      </c>
    </row>
    <row r="90" spans="1:11" x14ac:dyDescent="0.45">
      <c r="A90" s="145" t="s">
        <v>104</v>
      </c>
      <c r="B90" s="52" t="s">
        <v>1027</v>
      </c>
      <c r="C90" s="138">
        <v>156170</v>
      </c>
      <c r="D90" s="146"/>
      <c r="E90" s="147" t="s">
        <v>1834</v>
      </c>
      <c r="F90" s="148" t="s">
        <v>1026</v>
      </c>
      <c r="G90" s="146" t="s">
        <v>1853</v>
      </c>
      <c r="H90" s="56">
        <v>750000</v>
      </c>
      <c r="I90" s="55">
        <v>1</v>
      </c>
      <c r="J90" s="149">
        <v>750000</v>
      </c>
      <c r="K90" s="150">
        <v>1</v>
      </c>
    </row>
    <row r="91" spans="1:11" x14ac:dyDescent="0.45">
      <c r="A91" s="145" t="s">
        <v>104</v>
      </c>
      <c r="B91" s="52" t="s">
        <v>1027</v>
      </c>
      <c r="C91" s="138">
        <v>156171</v>
      </c>
      <c r="D91" s="146"/>
      <c r="E91" s="147" t="s">
        <v>1835</v>
      </c>
      <c r="F91" s="148" t="s">
        <v>1026</v>
      </c>
      <c r="G91" s="146" t="s">
        <v>1853</v>
      </c>
      <c r="H91" s="56">
        <v>2000000</v>
      </c>
      <c r="I91" s="55">
        <v>1</v>
      </c>
      <c r="J91" s="149">
        <v>2000000</v>
      </c>
      <c r="K91" s="150">
        <v>1</v>
      </c>
    </row>
    <row r="92" spans="1:11" ht="38.4" x14ac:dyDescent="0.45">
      <c r="A92" s="145" t="s">
        <v>106</v>
      </c>
      <c r="B92" s="52" t="s">
        <v>1027</v>
      </c>
      <c r="C92" s="138">
        <v>156223</v>
      </c>
      <c r="D92" s="146"/>
      <c r="E92" s="147" t="s">
        <v>1836</v>
      </c>
      <c r="F92" s="148" t="s">
        <v>1026</v>
      </c>
      <c r="G92" s="146" t="s">
        <v>1854</v>
      </c>
      <c r="H92" s="56">
        <v>1337068</v>
      </c>
      <c r="I92" s="55">
        <v>1</v>
      </c>
      <c r="J92" s="149">
        <v>1337068</v>
      </c>
      <c r="K92" s="150">
        <v>1</v>
      </c>
    </row>
    <row r="93" spans="1:11" x14ac:dyDescent="0.45">
      <c r="A93" s="145" t="s">
        <v>106</v>
      </c>
      <c r="B93" s="52" t="s">
        <v>1027</v>
      </c>
      <c r="C93" s="138">
        <v>156224</v>
      </c>
      <c r="D93" s="146"/>
      <c r="E93" s="147" t="s">
        <v>1837</v>
      </c>
      <c r="F93" s="148" t="s">
        <v>1026</v>
      </c>
      <c r="G93" s="146" t="s">
        <v>1854</v>
      </c>
      <c r="H93" s="56">
        <v>9174000</v>
      </c>
      <c r="I93" s="55">
        <v>1</v>
      </c>
      <c r="J93" s="149">
        <v>9174000</v>
      </c>
      <c r="K93" s="150">
        <v>1</v>
      </c>
    </row>
    <row r="94" spans="1:11" x14ac:dyDescent="0.45">
      <c r="A94" s="145" t="s">
        <v>108</v>
      </c>
      <c r="B94" s="52" t="s">
        <v>1027</v>
      </c>
      <c r="C94" s="138">
        <v>156221</v>
      </c>
      <c r="D94" s="146"/>
      <c r="E94" s="147" t="s">
        <v>1838</v>
      </c>
      <c r="F94" s="148" t="s">
        <v>1026</v>
      </c>
      <c r="G94" s="146" t="s">
        <v>1855</v>
      </c>
      <c r="H94" s="56">
        <v>1337068</v>
      </c>
      <c r="I94" s="55">
        <v>1</v>
      </c>
      <c r="J94" s="149">
        <v>1337068</v>
      </c>
      <c r="K94" s="150">
        <v>1</v>
      </c>
    </row>
    <row r="95" spans="1:11" x14ac:dyDescent="0.45">
      <c r="A95" s="145" t="s">
        <v>108</v>
      </c>
      <c r="B95" s="52" t="s">
        <v>1027</v>
      </c>
      <c r="C95" s="138">
        <v>156222</v>
      </c>
      <c r="D95" s="146"/>
      <c r="E95" s="147" t="s">
        <v>1839</v>
      </c>
      <c r="F95" s="148" t="s">
        <v>1026</v>
      </c>
      <c r="G95" s="146" t="s">
        <v>1855</v>
      </c>
      <c r="H95" s="56">
        <v>5324780</v>
      </c>
      <c r="I95" s="55">
        <v>1</v>
      </c>
      <c r="J95" s="149">
        <v>5324780</v>
      </c>
      <c r="K95" s="150">
        <v>1</v>
      </c>
    </row>
    <row r="96" spans="1:11" x14ac:dyDescent="0.45">
      <c r="A96" s="145" t="s">
        <v>110</v>
      </c>
      <c r="B96" s="52" t="s">
        <v>1027</v>
      </c>
      <c r="C96" s="138">
        <v>156041</v>
      </c>
      <c r="D96" s="146"/>
      <c r="E96" s="147" t="s">
        <v>1840</v>
      </c>
      <c r="F96" s="148" t="s">
        <v>1026</v>
      </c>
      <c r="G96" s="146" t="s">
        <v>1856</v>
      </c>
      <c r="H96" s="56">
        <v>3500000</v>
      </c>
      <c r="I96" s="55">
        <v>1</v>
      </c>
      <c r="J96" s="149">
        <v>3500000</v>
      </c>
      <c r="K96" s="150">
        <v>1</v>
      </c>
    </row>
    <row r="97" spans="1:11" x14ac:dyDescent="0.45">
      <c r="A97" s="145" t="s">
        <v>110</v>
      </c>
      <c r="B97" s="52" t="s">
        <v>1027</v>
      </c>
      <c r="C97" s="138">
        <v>156042</v>
      </c>
      <c r="D97" s="146"/>
      <c r="E97" s="147" t="s">
        <v>1841</v>
      </c>
      <c r="F97" s="148" t="s">
        <v>1026</v>
      </c>
      <c r="G97" s="146" t="s">
        <v>1856</v>
      </c>
      <c r="H97" s="56">
        <v>750000</v>
      </c>
      <c r="I97" s="55">
        <v>1</v>
      </c>
      <c r="J97" s="149">
        <v>750000</v>
      </c>
      <c r="K97" s="150">
        <v>1</v>
      </c>
    </row>
    <row r="98" spans="1:11" ht="38.4" x14ac:dyDescent="0.45">
      <c r="A98" s="145" t="s">
        <v>112</v>
      </c>
      <c r="B98" s="52" t="s">
        <v>1013</v>
      </c>
      <c r="C98" s="138">
        <v>156162</v>
      </c>
      <c r="D98" s="146"/>
      <c r="E98" s="147" t="s">
        <v>1778</v>
      </c>
      <c r="F98" s="148" t="s">
        <v>1026</v>
      </c>
      <c r="G98" s="146" t="s">
        <v>1808</v>
      </c>
      <c r="H98" s="56">
        <v>1975117</v>
      </c>
      <c r="I98" s="55">
        <v>1</v>
      </c>
      <c r="J98" s="149">
        <v>1975117</v>
      </c>
      <c r="K98" s="150">
        <v>1</v>
      </c>
    </row>
    <row r="99" spans="1:11" x14ac:dyDescent="0.45">
      <c r="A99" s="145" t="s">
        <v>112</v>
      </c>
      <c r="B99" s="52" t="s">
        <v>1013</v>
      </c>
      <c r="C99" s="138">
        <v>156163</v>
      </c>
      <c r="D99" s="146"/>
      <c r="E99" s="147" t="s">
        <v>1779</v>
      </c>
      <c r="F99" s="148" t="s">
        <v>1026</v>
      </c>
      <c r="G99" s="146" t="s">
        <v>1808</v>
      </c>
      <c r="H99" s="56">
        <v>1152973</v>
      </c>
      <c r="I99" s="55">
        <v>1</v>
      </c>
      <c r="J99" s="149">
        <v>1152973</v>
      </c>
      <c r="K99" s="150">
        <v>1</v>
      </c>
    </row>
    <row r="100" spans="1:11" x14ac:dyDescent="0.45">
      <c r="A100" s="145" t="s">
        <v>114</v>
      </c>
      <c r="B100" s="52" t="s">
        <v>1013</v>
      </c>
      <c r="C100" s="138">
        <v>155893</v>
      </c>
      <c r="D100" s="146"/>
      <c r="E100" s="147" t="s">
        <v>1780</v>
      </c>
      <c r="F100" s="148" t="s">
        <v>1026</v>
      </c>
      <c r="G100" s="146" t="s">
        <v>1809</v>
      </c>
      <c r="H100" s="56">
        <v>1500000</v>
      </c>
      <c r="I100" s="55">
        <v>1</v>
      </c>
      <c r="J100" s="149">
        <v>1500000</v>
      </c>
      <c r="K100" s="150">
        <v>1</v>
      </c>
    </row>
    <row r="101" spans="1:11" x14ac:dyDescent="0.45">
      <c r="A101" s="145" t="s">
        <v>114</v>
      </c>
      <c r="B101" s="52" t="s">
        <v>1013</v>
      </c>
      <c r="C101" s="138">
        <v>155894</v>
      </c>
      <c r="D101" s="146"/>
      <c r="E101" s="147" t="s">
        <v>1781</v>
      </c>
      <c r="F101" s="148" t="s">
        <v>1026</v>
      </c>
      <c r="G101" s="146" t="s">
        <v>1809</v>
      </c>
      <c r="H101" s="56">
        <v>4500000</v>
      </c>
      <c r="I101" s="55">
        <v>1</v>
      </c>
      <c r="J101" s="149">
        <v>4500000</v>
      </c>
      <c r="K101" s="150">
        <v>1</v>
      </c>
    </row>
    <row r="102" spans="1:11" x14ac:dyDescent="0.45">
      <c r="A102" s="145" t="s">
        <v>116</v>
      </c>
      <c r="B102" s="52" t="s">
        <v>1013</v>
      </c>
      <c r="C102" s="138">
        <v>156174</v>
      </c>
      <c r="D102" s="146"/>
      <c r="E102" s="147" t="s">
        <v>1782</v>
      </c>
      <c r="F102" s="148" t="s">
        <v>1026</v>
      </c>
      <c r="G102" s="146" t="s">
        <v>1810</v>
      </c>
      <c r="H102" s="56">
        <v>1158673</v>
      </c>
      <c r="I102" s="55">
        <v>1</v>
      </c>
      <c r="J102" s="149">
        <v>1158673</v>
      </c>
      <c r="K102" s="150">
        <v>1</v>
      </c>
    </row>
    <row r="103" spans="1:11" x14ac:dyDescent="0.45">
      <c r="A103" s="145" t="s">
        <v>116</v>
      </c>
      <c r="B103" s="52" t="s">
        <v>1013</v>
      </c>
      <c r="C103" s="138">
        <v>156175</v>
      </c>
      <c r="D103" s="146"/>
      <c r="E103" s="147" t="s">
        <v>1783</v>
      </c>
      <c r="F103" s="148" t="s">
        <v>1026</v>
      </c>
      <c r="G103" s="146" t="s">
        <v>1810</v>
      </c>
      <c r="H103" s="56">
        <v>2287131</v>
      </c>
      <c r="I103" s="55">
        <v>1</v>
      </c>
      <c r="J103" s="149">
        <v>2287131</v>
      </c>
      <c r="K103" s="150">
        <v>1</v>
      </c>
    </row>
    <row r="104" spans="1:11" x14ac:dyDescent="0.45">
      <c r="A104" s="145" t="s">
        <v>118</v>
      </c>
      <c r="B104" s="52" t="s">
        <v>1015</v>
      </c>
      <c r="C104" s="138">
        <v>155897</v>
      </c>
      <c r="D104" s="146"/>
      <c r="E104" s="147" t="s">
        <v>1738</v>
      </c>
      <c r="F104" s="148" t="s">
        <v>1026</v>
      </c>
      <c r="G104" s="146" t="s">
        <v>1756</v>
      </c>
      <c r="H104" s="56">
        <v>2292537</v>
      </c>
      <c r="I104" s="55">
        <v>1</v>
      </c>
      <c r="J104" s="149">
        <v>2292537</v>
      </c>
      <c r="K104" s="150">
        <v>1</v>
      </c>
    </row>
    <row r="105" spans="1:11" x14ac:dyDescent="0.45">
      <c r="A105" s="145" t="s">
        <v>118</v>
      </c>
      <c r="B105" s="52" t="s">
        <v>1015</v>
      </c>
      <c r="C105" s="138">
        <v>155898</v>
      </c>
      <c r="D105" s="146"/>
      <c r="E105" s="147" t="s">
        <v>1739</v>
      </c>
      <c r="F105" s="148" t="s">
        <v>1026</v>
      </c>
      <c r="G105" s="146" t="s">
        <v>1756</v>
      </c>
      <c r="H105" s="56">
        <v>1662072</v>
      </c>
      <c r="I105" s="55">
        <v>1</v>
      </c>
      <c r="J105" s="149">
        <v>1662072</v>
      </c>
      <c r="K105" s="150">
        <v>1</v>
      </c>
    </row>
    <row r="106" spans="1:11" x14ac:dyDescent="0.45">
      <c r="A106" s="145" t="s">
        <v>120</v>
      </c>
      <c r="B106" s="52" t="s">
        <v>1015</v>
      </c>
      <c r="C106" s="138">
        <v>156233</v>
      </c>
      <c r="D106" s="146"/>
      <c r="E106" s="147" t="s">
        <v>1740</v>
      </c>
      <c r="F106" s="148" t="s">
        <v>1026</v>
      </c>
      <c r="G106" s="146" t="s">
        <v>1757</v>
      </c>
      <c r="H106" s="56">
        <v>3571000</v>
      </c>
      <c r="I106" s="55">
        <v>1</v>
      </c>
      <c r="J106" s="149">
        <v>3571000</v>
      </c>
      <c r="K106" s="150">
        <v>1</v>
      </c>
    </row>
    <row r="107" spans="1:11" x14ac:dyDescent="0.45">
      <c r="A107" s="145" t="s">
        <v>120</v>
      </c>
      <c r="B107" s="52" t="s">
        <v>1015</v>
      </c>
      <c r="C107" s="138">
        <v>156234</v>
      </c>
      <c r="D107" s="146"/>
      <c r="E107" s="147" t="s">
        <v>1741</v>
      </c>
      <c r="F107" s="148" t="s">
        <v>1026</v>
      </c>
      <c r="G107" s="146" t="s">
        <v>1757</v>
      </c>
      <c r="H107" s="56">
        <v>3571000</v>
      </c>
      <c r="I107" s="55">
        <v>1</v>
      </c>
      <c r="J107" s="149">
        <v>3571000</v>
      </c>
      <c r="K107" s="150">
        <v>1</v>
      </c>
    </row>
    <row r="108" spans="1:11" x14ac:dyDescent="0.45">
      <c r="A108" s="145" t="s">
        <v>123</v>
      </c>
      <c r="B108" s="52" t="s">
        <v>1015</v>
      </c>
      <c r="C108" s="138">
        <v>156166</v>
      </c>
      <c r="D108" s="146"/>
      <c r="E108" s="147" t="s">
        <v>1742</v>
      </c>
      <c r="F108" s="148" t="s">
        <v>1026</v>
      </c>
      <c r="G108" s="146" t="s">
        <v>1758</v>
      </c>
      <c r="H108" s="56">
        <v>1722352</v>
      </c>
      <c r="I108" s="55">
        <v>1</v>
      </c>
      <c r="J108" s="149">
        <v>1722352</v>
      </c>
      <c r="K108" s="150">
        <v>1</v>
      </c>
    </row>
    <row r="109" spans="1:11" x14ac:dyDescent="0.45">
      <c r="A109" s="145" t="s">
        <v>123</v>
      </c>
      <c r="B109" s="52" t="s">
        <v>1015</v>
      </c>
      <c r="C109" s="138">
        <v>156167</v>
      </c>
      <c r="D109" s="146"/>
      <c r="E109" s="147" t="s">
        <v>1743</v>
      </c>
      <c r="F109" s="148" t="s">
        <v>1026</v>
      </c>
      <c r="G109" s="146" t="s">
        <v>1758</v>
      </c>
      <c r="H109" s="56">
        <v>10260510</v>
      </c>
      <c r="I109" s="55">
        <v>1</v>
      </c>
      <c r="J109" s="149">
        <v>10260510</v>
      </c>
      <c r="K109" s="150">
        <v>1</v>
      </c>
    </row>
    <row r="110" spans="1:11" x14ac:dyDescent="0.45">
      <c r="A110" s="145" t="s">
        <v>125</v>
      </c>
      <c r="B110" s="52" t="s">
        <v>1013</v>
      </c>
      <c r="C110" s="138">
        <v>156231</v>
      </c>
      <c r="D110" s="146"/>
      <c r="E110" s="147" t="s">
        <v>1784</v>
      </c>
      <c r="F110" s="148" t="s">
        <v>1026</v>
      </c>
      <c r="G110" s="146" t="s">
        <v>1811</v>
      </c>
      <c r="H110" s="56">
        <v>1900000</v>
      </c>
      <c r="I110" s="55">
        <v>1</v>
      </c>
      <c r="J110" s="149">
        <v>1900000</v>
      </c>
      <c r="K110" s="150">
        <v>1</v>
      </c>
    </row>
    <row r="111" spans="1:11" x14ac:dyDescent="0.45">
      <c r="A111" s="145" t="s">
        <v>125</v>
      </c>
      <c r="B111" s="52" t="s">
        <v>1013</v>
      </c>
      <c r="C111" s="138">
        <v>156232</v>
      </c>
      <c r="D111" s="146"/>
      <c r="E111" s="147" t="s">
        <v>1785</v>
      </c>
      <c r="F111" s="148" t="s">
        <v>1026</v>
      </c>
      <c r="G111" s="146" t="s">
        <v>1811</v>
      </c>
      <c r="H111" s="56">
        <v>32671020</v>
      </c>
      <c r="I111" s="55">
        <v>1</v>
      </c>
      <c r="J111" s="149">
        <v>32671020</v>
      </c>
      <c r="K111" s="150">
        <v>1</v>
      </c>
    </row>
    <row r="112" spans="1:11" x14ac:dyDescent="0.45">
      <c r="A112" s="145" t="s">
        <v>127</v>
      </c>
      <c r="B112" s="52" t="s">
        <v>1011</v>
      </c>
      <c r="C112" s="138">
        <v>155905</v>
      </c>
      <c r="D112" s="146"/>
      <c r="E112" s="147" t="s">
        <v>1728</v>
      </c>
      <c r="F112" s="148" t="s">
        <v>1026</v>
      </c>
      <c r="G112" s="146" t="s">
        <v>1733</v>
      </c>
      <c r="H112" s="56">
        <v>1709000</v>
      </c>
      <c r="I112" s="55">
        <v>1</v>
      </c>
      <c r="J112" s="54">
        <v>1709000</v>
      </c>
      <c r="K112" s="150">
        <v>1</v>
      </c>
    </row>
    <row r="113" spans="1:11" x14ac:dyDescent="0.45">
      <c r="A113" s="145" t="s">
        <v>127</v>
      </c>
      <c r="B113" s="52" t="s">
        <v>1011</v>
      </c>
      <c r="C113" s="138">
        <v>155906</v>
      </c>
      <c r="D113" s="146"/>
      <c r="E113" s="147" t="s">
        <v>1729</v>
      </c>
      <c r="F113" s="148" t="s">
        <v>1026</v>
      </c>
      <c r="G113" s="146" t="s">
        <v>1733</v>
      </c>
      <c r="H113" s="56">
        <v>1709000</v>
      </c>
      <c r="I113" s="55">
        <v>1</v>
      </c>
      <c r="J113" s="54">
        <v>1709000</v>
      </c>
      <c r="K113" s="150">
        <v>1</v>
      </c>
    </row>
    <row r="114" spans="1:11" x14ac:dyDescent="0.45">
      <c r="A114" s="145" t="s">
        <v>129</v>
      </c>
      <c r="B114" s="52" t="s">
        <v>1013</v>
      </c>
      <c r="C114" s="138">
        <v>156227</v>
      </c>
      <c r="D114" s="146"/>
      <c r="E114" s="147" t="s">
        <v>1786</v>
      </c>
      <c r="F114" s="148" t="s">
        <v>1026</v>
      </c>
      <c r="G114" s="146" t="s">
        <v>1812</v>
      </c>
      <c r="H114" s="56">
        <v>2012890</v>
      </c>
      <c r="I114" s="55">
        <v>1</v>
      </c>
      <c r="J114" s="149">
        <v>2012890</v>
      </c>
      <c r="K114" s="150">
        <v>1</v>
      </c>
    </row>
    <row r="115" spans="1:11" x14ac:dyDescent="0.45">
      <c r="A115" s="145" t="s">
        <v>129</v>
      </c>
      <c r="B115" s="52" t="s">
        <v>1013</v>
      </c>
      <c r="C115" s="138">
        <v>156230</v>
      </c>
      <c r="D115" s="146"/>
      <c r="E115" s="147" t="s">
        <v>1787</v>
      </c>
      <c r="F115" s="148" t="s">
        <v>1026</v>
      </c>
      <c r="G115" s="146" t="s">
        <v>1812</v>
      </c>
      <c r="H115" s="56">
        <v>1665712.5</v>
      </c>
      <c r="I115" s="55">
        <v>0.125</v>
      </c>
      <c r="J115" s="149">
        <v>13325700</v>
      </c>
      <c r="K115" s="150">
        <v>1</v>
      </c>
    </row>
    <row r="116" spans="1:11" x14ac:dyDescent="0.45">
      <c r="A116" s="145" t="s">
        <v>131</v>
      </c>
      <c r="B116" s="52" t="s">
        <v>1013</v>
      </c>
      <c r="C116" s="138">
        <v>156228</v>
      </c>
      <c r="D116" s="146"/>
      <c r="E116" s="147" t="s">
        <v>1788</v>
      </c>
      <c r="F116" s="148" t="s">
        <v>1026</v>
      </c>
      <c r="G116" s="146" t="s">
        <v>1813</v>
      </c>
      <c r="H116" s="56">
        <v>2012890</v>
      </c>
      <c r="I116" s="55">
        <v>1</v>
      </c>
      <c r="J116" s="149">
        <v>2012890</v>
      </c>
      <c r="K116" s="150">
        <v>1</v>
      </c>
    </row>
    <row r="117" spans="1:11" x14ac:dyDescent="0.45">
      <c r="A117" s="145" t="s">
        <v>131</v>
      </c>
      <c r="B117" s="52" t="s">
        <v>1013</v>
      </c>
      <c r="C117" s="138">
        <v>156230</v>
      </c>
      <c r="D117" s="146"/>
      <c r="E117" s="147" t="s">
        <v>1787</v>
      </c>
      <c r="F117" s="148" t="s">
        <v>1026</v>
      </c>
      <c r="G117" s="146" t="s">
        <v>1813</v>
      </c>
      <c r="H117" s="56">
        <v>6662850</v>
      </c>
      <c r="I117" s="55">
        <v>0.5</v>
      </c>
      <c r="J117" s="149">
        <v>13325700</v>
      </c>
      <c r="K117" s="150">
        <v>1</v>
      </c>
    </row>
    <row r="118" spans="1:11" x14ac:dyDescent="0.45">
      <c r="A118" s="145" t="s">
        <v>132</v>
      </c>
      <c r="B118" s="52" t="s">
        <v>1013</v>
      </c>
      <c r="C118" s="138">
        <v>156229</v>
      </c>
      <c r="D118" s="146"/>
      <c r="E118" s="147" t="s">
        <v>1789</v>
      </c>
      <c r="F118" s="148" t="s">
        <v>1026</v>
      </c>
      <c r="G118" s="146" t="s">
        <v>1814</v>
      </c>
      <c r="H118" s="56">
        <v>2012890</v>
      </c>
      <c r="I118" s="55">
        <v>1</v>
      </c>
      <c r="J118" s="149">
        <v>2012890</v>
      </c>
      <c r="K118" s="150">
        <v>1</v>
      </c>
    </row>
    <row r="119" spans="1:11" x14ac:dyDescent="0.45">
      <c r="A119" s="145" t="s">
        <v>132</v>
      </c>
      <c r="B119" s="52" t="s">
        <v>1013</v>
      </c>
      <c r="C119" s="138">
        <v>156230</v>
      </c>
      <c r="D119" s="146"/>
      <c r="E119" s="147" t="s">
        <v>1787</v>
      </c>
      <c r="F119" s="148" t="s">
        <v>1026</v>
      </c>
      <c r="G119" s="146" t="s">
        <v>1814</v>
      </c>
      <c r="H119" s="56">
        <v>4997137.5</v>
      </c>
      <c r="I119" s="55">
        <v>0.375</v>
      </c>
      <c r="J119" s="149">
        <v>13325700</v>
      </c>
      <c r="K119" s="150">
        <v>1</v>
      </c>
    </row>
    <row r="120" spans="1:11" x14ac:dyDescent="0.45">
      <c r="A120" s="145" t="s">
        <v>133</v>
      </c>
      <c r="B120" s="52" t="s">
        <v>1015</v>
      </c>
      <c r="C120" s="138">
        <v>156030</v>
      </c>
      <c r="D120" s="146"/>
      <c r="E120" s="147" t="s">
        <v>1744</v>
      </c>
      <c r="F120" s="148" t="s">
        <v>1026</v>
      </c>
      <c r="G120" s="146" t="s">
        <v>1759</v>
      </c>
      <c r="H120" s="56">
        <v>8894071</v>
      </c>
      <c r="I120" s="55">
        <v>1</v>
      </c>
      <c r="J120" s="149">
        <v>8894071</v>
      </c>
      <c r="K120" s="150">
        <v>1</v>
      </c>
    </row>
    <row r="121" spans="1:11" x14ac:dyDescent="0.45">
      <c r="A121" s="145" t="s">
        <v>133</v>
      </c>
      <c r="B121" s="52" t="s">
        <v>1015</v>
      </c>
      <c r="C121" s="138">
        <v>156031</v>
      </c>
      <c r="D121" s="146"/>
      <c r="E121" s="147" t="s">
        <v>1745</v>
      </c>
      <c r="F121" s="148" t="s">
        <v>1026</v>
      </c>
      <c r="G121" s="146" t="s">
        <v>1759</v>
      </c>
      <c r="H121" s="56">
        <v>0</v>
      </c>
      <c r="I121" s="55">
        <v>1</v>
      </c>
      <c r="J121" s="149">
        <v>0</v>
      </c>
      <c r="K121" s="150">
        <v>1</v>
      </c>
    </row>
    <row r="122" spans="1:11" x14ac:dyDescent="0.45">
      <c r="A122" s="145" t="s">
        <v>135</v>
      </c>
      <c r="B122" s="52" t="s">
        <v>1015</v>
      </c>
      <c r="C122" s="138">
        <v>155908</v>
      </c>
      <c r="D122" s="146"/>
      <c r="E122" s="147" t="s">
        <v>1746</v>
      </c>
      <c r="F122" s="148" t="s">
        <v>1026</v>
      </c>
      <c r="G122" s="146" t="s">
        <v>1760</v>
      </c>
      <c r="H122" s="56">
        <v>0</v>
      </c>
      <c r="I122" s="55">
        <v>1</v>
      </c>
      <c r="J122" s="149">
        <v>0</v>
      </c>
      <c r="K122" s="150">
        <v>1</v>
      </c>
    </row>
    <row r="123" spans="1:11" x14ac:dyDescent="0.45">
      <c r="A123" s="145" t="s">
        <v>135</v>
      </c>
      <c r="B123" s="52" t="s">
        <v>1015</v>
      </c>
      <c r="C123" s="138">
        <v>156027</v>
      </c>
      <c r="D123" s="146"/>
      <c r="E123" s="147" t="s">
        <v>1737</v>
      </c>
      <c r="F123" s="148" t="s">
        <v>1026</v>
      </c>
      <c r="G123" s="146" t="s">
        <v>1760</v>
      </c>
      <c r="H123" s="56">
        <v>2158276.4285714286</v>
      </c>
      <c r="I123" s="55">
        <v>0.7142857142857143</v>
      </c>
      <c r="J123" s="149">
        <v>3021587</v>
      </c>
      <c r="K123" s="150">
        <v>1</v>
      </c>
    </row>
    <row r="124" spans="1:11" x14ac:dyDescent="0.45">
      <c r="A124" s="145" t="s">
        <v>136</v>
      </c>
      <c r="B124" s="52" t="s">
        <v>1015</v>
      </c>
      <c r="C124" s="138">
        <v>156032</v>
      </c>
      <c r="D124" s="146"/>
      <c r="E124" s="147" t="s">
        <v>1747</v>
      </c>
      <c r="F124" s="148" t="s">
        <v>1026</v>
      </c>
      <c r="G124" s="146" t="s">
        <v>1761</v>
      </c>
      <c r="H124" s="56">
        <v>1500000</v>
      </c>
      <c r="I124" s="55">
        <v>1</v>
      </c>
      <c r="J124" s="149">
        <v>1500000</v>
      </c>
      <c r="K124" s="150">
        <v>1</v>
      </c>
    </row>
    <row r="125" spans="1:11" x14ac:dyDescent="0.45">
      <c r="A125" s="145" t="s">
        <v>136</v>
      </c>
      <c r="B125" s="52" t="s">
        <v>1015</v>
      </c>
      <c r="C125" s="138">
        <v>156034</v>
      </c>
      <c r="D125" s="146"/>
      <c r="E125" s="147" t="s">
        <v>1748</v>
      </c>
      <c r="F125" s="148" t="s">
        <v>1026</v>
      </c>
      <c r="G125" s="146" t="s">
        <v>1761</v>
      </c>
      <c r="H125" s="56">
        <v>80994736.842105269</v>
      </c>
      <c r="I125" s="55">
        <v>0.57894736842105265</v>
      </c>
      <c r="J125" s="149">
        <v>139900000</v>
      </c>
      <c r="K125" s="150">
        <v>1</v>
      </c>
    </row>
    <row r="126" spans="1:11" x14ac:dyDescent="0.45">
      <c r="A126" s="145" t="s">
        <v>138</v>
      </c>
      <c r="B126" s="52" t="s">
        <v>1015</v>
      </c>
      <c r="C126" s="138">
        <v>156033</v>
      </c>
      <c r="D126" s="146"/>
      <c r="E126" s="147" t="s">
        <v>1749</v>
      </c>
      <c r="F126" s="148" t="s">
        <v>1026</v>
      </c>
      <c r="G126" s="146" t="s">
        <v>1762</v>
      </c>
      <c r="H126" s="56">
        <v>1500000</v>
      </c>
      <c r="I126" s="55">
        <v>1</v>
      </c>
      <c r="J126" s="149">
        <v>1500000</v>
      </c>
      <c r="K126" s="150">
        <v>1</v>
      </c>
    </row>
    <row r="127" spans="1:11" x14ac:dyDescent="0.45">
      <c r="A127" s="145" t="s">
        <v>138</v>
      </c>
      <c r="B127" s="52" t="s">
        <v>1015</v>
      </c>
      <c r="C127" s="138">
        <v>156034</v>
      </c>
      <c r="D127" s="146"/>
      <c r="E127" s="147" t="s">
        <v>1748</v>
      </c>
      <c r="F127" s="148" t="s">
        <v>1026</v>
      </c>
      <c r="G127" s="146" t="s">
        <v>1762</v>
      </c>
      <c r="H127" s="56">
        <v>58905263.157894731</v>
      </c>
      <c r="I127" s="55">
        <v>0.42105263157894735</v>
      </c>
      <c r="J127" s="149">
        <v>139900000</v>
      </c>
      <c r="K127" s="150">
        <v>1</v>
      </c>
    </row>
    <row r="128" spans="1:11" hidden="1" x14ac:dyDescent="0.45">
      <c r="A128" s="45" t="s">
        <v>106</v>
      </c>
      <c r="B128" s="52" t="s">
        <v>1027</v>
      </c>
      <c r="C128" s="86" t="s">
        <v>39</v>
      </c>
      <c r="D128" s="52" t="s">
        <v>938</v>
      </c>
      <c r="E128" s="52" t="s">
        <v>1892</v>
      </c>
      <c r="F128" s="88" t="s">
        <v>1012</v>
      </c>
      <c r="G128" s="52" t="s">
        <v>1891</v>
      </c>
      <c r="H128" s="56">
        <v>2391887.96</v>
      </c>
      <c r="I128" s="55">
        <v>1</v>
      </c>
      <c r="J128" s="54">
        <v>2391887.96</v>
      </c>
      <c r="K128" s="61">
        <v>1</v>
      </c>
    </row>
    <row r="129" spans="1:11" hidden="1" x14ac:dyDescent="0.45">
      <c r="A129" s="45" t="s">
        <v>106</v>
      </c>
      <c r="B129" s="52" t="s">
        <v>1027</v>
      </c>
      <c r="C129" s="86" t="s">
        <v>39</v>
      </c>
      <c r="D129" s="52" t="s">
        <v>938</v>
      </c>
      <c r="E129" s="52" t="s">
        <v>1264</v>
      </c>
      <c r="F129" s="88" t="s">
        <v>1012</v>
      </c>
      <c r="G129" s="90" t="s">
        <v>1263</v>
      </c>
      <c r="H129" s="56">
        <v>935234.23</v>
      </c>
      <c r="I129" s="55">
        <v>1</v>
      </c>
      <c r="J129" s="54">
        <v>935234.23</v>
      </c>
      <c r="K129" s="61">
        <v>0.29094999999999999</v>
      </c>
    </row>
    <row r="130" spans="1:11" hidden="1" x14ac:dyDescent="0.45">
      <c r="A130" s="45" t="s">
        <v>58</v>
      </c>
      <c r="B130" s="52" t="s">
        <v>1027</v>
      </c>
      <c r="C130" s="86" t="s">
        <v>39</v>
      </c>
      <c r="D130" s="52" t="s">
        <v>938</v>
      </c>
      <c r="E130" s="52" t="s">
        <v>1893</v>
      </c>
      <c r="F130" s="88" t="s">
        <v>1012</v>
      </c>
      <c r="G130" s="52" t="s">
        <v>1894</v>
      </c>
      <c r="H130" s="56">
        <v>1667995.0700000003</v>
      </c>
      <c r="I130" s="55">
        <v>1</v>
      </c>
      <c r="J130" s="54">
        <v>1667995.07</v>
      </c>
      <c r="K130" s="61">
        <v>0.1573</v>
      </c>
    </row>
    <row r="131" spans="1:11" ht="38.4" hidden="1" x14ac:dyDescent="0.45">
      <c r="A131" s="45" t="s">
        <v>94</v>
      </c>
      <c r="B131" s="52" t="s">
        <v>1027</v>
      </c>
      <c r="C131" s="86">
        <v>81717</v>
      </c>
      <c r="D131" s="52" t="s">
        <v>938</v>
      </c>
      <c r="E131" s="52" t="s">
        <v>1903</v>
      </c>
      <c r="F131" s="62" t="s">
        <v>1270</v>
      </c>
      <c r="G131" s="52" t="s">
        <v>1904</v>
      </c>
      <c r="H131" s="54">
        <v>0</v>
      </c>
      <c r="I131" s="55">
        <v>1</v>
      </c>
      <c r="J131" s="54">
        <v>0</v>
      </c>
      <c r="K131" s="61">
        <v>3.9290000000000002E-3</v>
      </c>
    </row>
    <row r="132" spans="1:11" x14ac:dyDescent="0.45">
      <c r="A132" s="145" t="s">
        <v>140</v>
      </c>
      <c r="B132" s="52" t="s">
        <v>1027</v>
      </c>
      <c r="C132" s="138">
        <v>156180</v>
      </c>
      <c r="D132" s="146"/>
      <c r="E132" s="147" t="s">
        <v>1842</v>
      </c>
      <c r="F132" s="148" t="s">
        <v>1026</v>
      </c>
      <c r="G132" s="146" t="s">
        <v>1857</v>
      </c>
      <c r="H132" s="56">
        <v>1500000</v>
      </c>
      <c r="I132" s="55">
        <v>1</v>
      </c>
      <c r="J132" s="149">
        <v>1500000</v>
      </c>
      <c r="K132" s="150">
        <v>1</v>
      </c>
    </row>
    <row r="133" spans="1:11" x14ac:dyDescent="0.45">
      <c r="A133" s="145" t="s">
        <v>140</v>
      </c>
      <c r="B133" s="52" t="s">
        <v>1027</v>
      </c>
      <c r="C133" s="138">
        <v>156182</v>
      </c>
      <c r="D133" s="146"/>
      <c r="E133" s="147" t="s">
        <v>1843</v>
      </c>
      <c r="F133" s="148" t="s">
        <v>1026</v>
      </c>
      <c r="G133" s="146" t="s">
        <v>1857</v>
      </c>
      <c r="H133" s="56">
        <v>8955223.8805970158</v>
      </c>
      <c r="I133" s="55">
        <v>0.89552238805970152</v>
      </c>
      <c r="J133" s="149">
        <v>10000000</v>
      </c>
      <c r="K133" s="150">
        <v>1</v>
      </c>
    </row>
    <row r="134" spans="1:11" ht="38.4" x14ac:dyDescent="0.45">
      <c r="A134" s="145" t="s">
        <v>142</v>
      </c>
      <c r="B134" s="52" t="s">
        <v>1013</v>
      </c>
      <c r="C134" s="138">
        <v>156246</v>
      </c>
      <c r="D134" s="146"/>
      <c r="E134" s="147" t="s">
        <v>1790</v>
      </c>
      <c r="F134" s="148" t="s">
        <v>1026</v>
      </c>
      <c r="G134" s="146" t="s">
        <v>1815</v>
      </c>
      <c r="H134" s="56">
        <v>857280</v>
      </c>
      <c r="I134" s="55">
        <v>1</v>
      </c>
      <c r="J134" s="149">
        <v>857280</v>
      </c>
      <c r="K134" s="150">
        <v>1</v>
      </c>
    </row>
    <row r="135" spans="1:11" x14ac:dyDescent="0.45">
      <c r="A135" s="145" t="s">
        <v>142</v>
      </c>
      <c r="B135" s="52" t="s">
        <v>1013</v>
      </c>
      <c r="C135" s="138">
        <v>156247</v>
      </c>
      <c r="D135" s="146"/>
      <c r="E135" s="147" t="s">
        <v>1791</v>
      </c>
      <c r="F135" s="148" t="s">
        <v>1026</v>
      </c>
      <c r="G135" s="146" t="s">
        <v>1815</v>
      </c>
      <c r="H135" s="56">
        <v>3000000</v>
      </c>
      <c r="I135" s="55">
        <v>1</v>
      </c>
      <c r="J135" s="149">
        <v>3000000</v>
      </c>
      <c r="K135" s="150">
        <v>1</v>
      </c>
    </row>
    <row r="136" spans="1:11" x14ac:dyDescent="0.45">
      <c r="A136" s="145" t="s">
        <v>144</v>
      </c>
      <c r="B136" s="52" t="s">
        <v>1027</v>
      </c>
      <c r="C136" s="138">
        <v>156164</v>
      </c>
      <c r="D136" s="146"/>
      <c r="E136" s="147" t="s">
        <v>1844</v>
      </c>
      <c r="F136" s="148" t="s">
        <v>1026</v>
      </c>
      <c r="G136" s="146" t="s">
        <v>1858</v>
      </c>
      <c r="H136" s="56">
        <v>1541013</v>
      </c>
      <c r="I136" s="55">
        <v>1</v>
      </c>
      <c r="J136" s="149">
        <v>1541013</v>
      </c>
      <c r="K136" s="150">
        <v>1</v>
      </c>
    </row>
    <row r="137" spans="1:11" x14ac:dyDescent="0.45">
      <c r="A137" s="145" t="s">
        <v>144</v>
      </c>
      <c r="B137" s="52" t="s">
        <v>1027</v>
      </c>
      <c r="C137" s="138">
        <v>156165</v>
      </c>
      <c r="D137" s="146"/>
      <c r="E137" s="147" t="s">
        <v>1845</v>
      </c>
      <c r="F137" s="148" t="s">
        <v>1026</v>
      </c>
      <c r="G137" s="146" t="s">
        <v>1858</v>
      </c>
      <c r="H137" s="56">
        <v>8130655</v>
      </c>
      <c r="I137" s="55">
        <v>1</v>
      </c>
      <c r="J137" s="149">
        <v>8130655</v>
      </c>
      <c r="K137" s="150">
        <v>1</v>
      </c>
    </row>
    <row r="138" spans="1:11" ht="38.4" x14ac:dyDescent="0.45">
      <c r="A138" s="145" t="s">
        <v>146</v>
      </c>
      <c r="B138" s="27" t="s">
        <v>1028</v>
      </c>
      <c r="C138" s="138">
        <v>156182</v>
      </c>
      <c r="D138" s="146"/>
      <c r="E138" s="147" t="s">
        <v>1843</v>
      </c>
      <c r="F138" s="148" t="s">
        <v>1026</v>
      </c>
      <c r="G138" s="146" t="s">
        <v>1870</v>
      </c>
      <c r="H138" s="56">
        <v>1044776.1194029851</v>
      </c>
      <c r="I138" s="55">
        <v>0.1044776119402985</v>
      </c>
      <c r="J138" s="149">
        <v>10000000</v>
      </c>
      <c r="K138" s="150">
        <v>1</v>
      </c>
    </row>
    <row r="139" spans="1:11" ht="38.4" x14ac:dyDescent="0.45">
      <c r="A139" s="145" t="s">
        <v>146</v>
      </c>
      <c r="B139" s="27" t="s">
        <v>1028</v>
      </c>
      <c r="C139" s="138">
        <v>156181</v>
      </c>
      <c r="D139" s="146"/>
      <c r="E139" s="147" t="s">
        <v>1865</v>
      </c>
      <c r="F139" s="148" t="s">
        <v>1026</v>
      </c>
      <c r="G139" s="146" t="s">
        <v>1870</v>
      </c>
      <c r="H139" s="56">
        <v>1500000</v>
      </c>
      <c r="I139" s="55">
        <v>1</v>
      </c>
      <c r="J139" s="149">
        <v>1500000</v>
      </c>
      <c r="K139" s="150">
        <v>1</v>
      </c>
    </row>
    <row r="140" spans="1:11" x14ac:dyDescent="0.45">
      <c r="A140" s="145" t="s">
        <v>148</v>
      </c>
      <c r="B140" s="27" t="s">
        <v>1028</v>
      </c>
      <c r="C140" s="138">
        <v>156183</v>
      </c>
      <c r="D140" s="146"/>
      <c r="E140" s="147" t="s">
        <v>1866</v>
      </c>
      <c r="F140" s="148" t="s">
        <v>1026</v>
      </c>
      <c r="G140" s="146" t="s">
        <v>1871</v>
      </c>
      <c r="H140" s="56">
        <v>1128837</v>
      </c>
      <c r="I140" s="55">
        <v>1</v>
      </c>
      <c r="J140" s="149">
        <v>1128837</v>
      </c>
      <c r="K140" s="150">
        <v>1</v>
      </c>
    </row>
    <row r="141" spans="1:11" x14ac:dyDescent="0.45">
      <c r="A141" s="145" t="s">
        <v>148</v>
      </c>
      <c r="B141" s="27" t="s">
        <v>1028</v>
      </c>
      <c r="C141" s="138">
        <v>156184</v>
      </c>
      <c r="D141" s="146"/>
      <c r="E141" s="147" t="s">
        <v>1867</v>
      </c>
      <c r="F141" s="148" t="s">
        <v>1026</v>
      </c>
      <c r="G141" s="146" t="s">
        <v>1871</v>
      </c>
      <c r="H141" s="56">
        <v>1039552</v>
      </c>
      <c r="I141" s="55">
        <v>1</v>
      </c>
      <c r="J141" s="149">
        <v>1039552</v>
      </c>
      <c r="K141" s="150">
        <v>1</v>
      </c>
    </row>
    <row r="142" spans="1:11" ht="38.4" x14ac:dyDescent="0.45">
      <c r="A142" s="145" t="s">
        <v>150</v>
      </c>
      <c r="B142" s="52" t="s">
        <v>1013</v>
      </c>
      <c r="C142" s="138">
        <v>156045</v>
      </c>
      <c r="D142" s="146"/>
      <c r="E142" s="147" t="s">
        <v>1792</v>
      </c>
      <c r="F142" s="148" t="s">
        <v>1026</v>
      </c>
      <c r="G142" s="146" t="s">
        <v>1816</v>
      </c>
      <c r="H142" s="56">
        <v>842712</v>
      </c>
      <c r="I142" s="55">
        <v>1</v>
      </c>
      <c r="J142" s="149">
        <v>842712</v>
      </c>
      <c r="K142" s="150">
        <v>1</v>
      </c>
    </row>
    <row r="143" spans="1:11" ht="38.4" x14ac:dyDescent="0.45">
      <c r="A143" s="145" t="s">
        <v>150</v>
      </c>
      <c r="B143" s="52" t="s">
        <v>1013</v>
      </c>
      <c r="C143" s="138">
        <v>156047</v>
      </c>
      <c r="D143" s="146"/>
      <c r="E143" s="147" t="s">
        <v>1793</v>
      </c>
      <c r="F143" s="148" t="s">
        <v>1026</v>
      </c>
      <c r="G143" s="146" t="s">
        <v>1816</v>
      </c>
      <c r="H143" s="56">
        <v>5836541.333333333</v>
      </c>
      <c r="I143" s="55">
        <v>0.66666666666666663</v>
      </c>
      <c r="J143" s="149">
        <v>8754812</v>
      </c>
      <c r="K143" s="150">
        <v>1</v>
      </c>
    </row>
    <row r="144" spans="1:11" x14ac:dyDescent="0.45">
      <c r="A144" s="145" t="s">
        <v>152</v>
      </c>
      <c r="B144" s="52" t="s">
        <v>1013</v>
      </c>
      <c r="C144" s="138">
        <v>156043</v>
      </c>
      <c r="D144" s="146"/>
      <c r="E144" s="147" t="s">
        <v>1794</v>
      </c>
      <c r="F144" s="148" t="s">
        <v>1026</v>
      </c>
      <c r="G144" s="146" t="s">
        <v>1817</v>
      </c>
      <c r="H144" s="56">
        <v>631242</v>
      </c>
      <c r="I144" s="55">
        <v>1</v>
      </c>
      <c r="J144" s="149">
        <v>631242</v>
      </c>
      <c r="K144" s="150">
        <v>1</v>
      </c>
    </row>
    <row r="145" spans="1:11" x14ac:dyDescent="0.45">
      <c r="A145" s="145" t="s">
        <v>152</v>
      </c>
      <c r="B145" s="52" t="s">
        <v>1013</v>
      </c>
      <c r="C145" s="138">
        <v>156044</v>
      </c>
      <c r="D145" s="146"/>
      <c r="E145" s="147" t="s">
        <v>1795</v>
      </c>
      <c r="F145" s="148" t="s">
        <v>1026</v>
      </c>
      <c r="G145" s="146" t="s">
        <v>1817</v>
      </c>
      <c r="H145" s="56">
        <v>6577588</v>
      </c>
      <c r="I145" s="55">
        <v>1</v>
      </c>
      <c r="J145" s="149">
        <v>6577588</v>
      </c>
      <c r="K145" s="150">
        <v>1</v>
      </c>
    </row>
    <row r="146" spans="1:11" ht="38.4" x14ac:dyDescent="0.45">
      <c r="A146" s="145" t="s">
        <v>154</v>
      </c>
      <c r="B146" s="52" t="s">
        <v>1027</v>
      </c>
      <c r="C146" s="138">
        <v>156244</v>
      </c>
      <c r="D146" s="146"/>
      <c r="E146" s="147" t="s">
        <v>1846</v>
      </c>
      <c r="F146" s="148" t="s">
        <v>1026</v>
      </c>
      <c r="G146" s="146" t="s">
        <v>1859</v>
      </c>
      <c r="H146" s="56">
        <v>733380</v>
      </c>
      <c r="I146" s="55">
        <v>1</v>
      </c>
      <c r="J146" s="149">
        <v>733380</v>
      </c>
      <c r="K146" s="150">
        <v>1</v>
      </c>
    </row>
    <row r="147" spans="1:11" ht="38.4" x14ac:dyDescent="0.45">
      <c r="A147" s="145" t="s">
        <v>154</v>
      </c>
      <c r="B147" s="52" t="s">
        <v>1027</v>
      </c>
      <c r="C147" s="138">
        <v>156245</v>
      </c>
      <c r="D147" s="146"/>
      <c r="E147" s="147" t="s">
        <v>1847</v>
      </c>
      <c r="F147" s="148" t="s">
        <v>1026</v>
      </c>
      <c r="G147" s="146" t="s">
        <v>1859</v>
      </c>
      <c r="H147" s="56">
        <v>50000</v>
      </c>
      <c r="I147" s="55">
        <v>1</v>
      </c>
      <c r="J147" s="149">
        <v>50000</v>
      </c>
      <c r="K147" s="150">
        <v>1</v>
      </c>
    </row>
    <row r="148" spans="1:11" x14ac:dyDescent="0.45">
      <c r="A148" s="145" t="s">
        <v>156</v>
      </c>
      <c r="B148" s="52" t="s">
        <v>1015</v>
      </c>
      <c r="C148" s="138">
        <v>156028</v>
      </c>
      <c r="D148" s="146"/>
      <c r="E148" s="147" t="s">
        <v>1750</v>
      </c>
      <c r="F148" s="148" t="s">
        <v>1026</v>
      </c>
      <c r="G148" s="146" t="s">
        <v>1763</v>
      </c>
      <c r="H148" s="56">
        <v>2898000</v>
      </c>
      <c r="I148" s="55">
        <v>1</v>
      </c>
      <c r="J148" s="149">
        <v>2898000</v>
      </c>
      <c r="K148" s="150">
        <v>1</v>
      </c>
    </row>
    <row r="149" spans="1:11" x14ac:dyDescent="0.45">
      <c r="A149" s="145" t="s">
        <v>156</v>
      </c>
      <c r="B149" s="52" t="s">
        <v>1015</v>
      </c>
      <c r="C149" s="138">
        <v>156029</v>
      </c>
      <c r="D149" s="146"/>
      <c r="E149" s="147" t="s">
        <v>1751</v>
      </c>
      <c r="F149" s="148" t="s">
        <v>1026</v>
      </c>
      <c r="G149" s="146" t="s">
        <v>1763</v>
      </c>
      <c r="H149" s="56">
        <v>2898000</v>
      </c>
      <c r="I149" s="55">
        <v>1</v>
      </c>
      <c r="J149" s="149">
        <v>2898000</v>
      </c>
      <c r="K149" s="150">
        <v>1</v>
      </c>
    </row>
    <row r="150" spans="1:11" x14ac:dyDescent="0.45">
      <c r="A150" s="145" t="s">
        <v>158</v>
      </c>
      <c r="B150" s="52" t="s">
        <v>1013</v>
      </c>
      <c r="C150" s="138">
        <v>156035</v>
      </c>
      <c r="D150" s="146"/>
      <c r="E150" s="147" t="s">
        <v>1796</v>
      </c>
      <c r="F150" s="148" t="s">
        <v>1026</v>
      </c>
      <c r="G150" s="146" t="s">
        <v>1818</v>
      </c>
      <c r="H150" s="56">
        <v>744762</v>
      </c>
      <c r="I150" s="55">
        <v>1</v>
      </c>
      <c r="J150" s="149">
        <v>744762</v>
      </c>
      <c r="K150" s="150">
        <v>1</v>
      </c>
    </row>
    <row r="151" spans="1:11" x14ac:dyDescent="0.45">
      <c r="A151" s="145" t="s">
        <v>158</v>
      </c>
      <c r="B151" s="52" t="s">
        <v>1013</v>
      </c>
      <c r="C151" s="138">
        <v>156036</v>
      </c>
      <c r="D151" s="146"/>
      <c r="E151" s="147" t="s">
        <v>1797</v>
      </c>
      <c r="F151" s="148" t="s">
        <v>1026</v>
      </c>
      <c r="G151" s="146" t="s">
        <v>1818</v>
      </c>
      <c r="H151" s="56">
        <v>1234682</v>
      </c>
      <c r="I151" s="55">
        <v>1</v>
      </c>
      <c r="J151" s="149">
        <v>1234682</v>
      </c>
      <c r="K151" s="150">
        <v>1</v>
      </c>
    </row>
    <row r="152" spans="1:11" x14ac:dyDescent="0.45">
      <c r="A152" s="145" t="s">
        <v>160</v>
      </c>
      <c r="B152" s="52" t="s">
        <v>1013</v>
      </c>
      <c r="C152" s="138">
        <v>156235</v>
      </c>
      <c r="D152" s="146"/>
      <c r="E152" s="147" t="s">
        <v>1798</v>
      </c>
      <c r="F152" s="148" t="s">
        <v>1026</v>
      </c>
      <c r="G152" s="146" t="s">
        <v>1819</v>
      </c>
      <c r="H152" s="56">
        <v>979960</v>
      </c>
      <c r="I152" s="55">
        <v>1</v>
      </c>
      <c r="J152" s="149">
        <v>979960</v>
      </c>
      <c r="K152" s="150">
        <v>1</v>
      </c>
    </row>
    <row r="153" spans="1:11" x14ac:dyDescent="0.45">
      <c r="A153" s="145" t="s">
        <v>160</v>
      </c>
      <c r="B153" s="52" t="s">
        <v>1013</v>
      </c>
      <c r="C153" s="138">
        <v>156237</v>
      </c>
      <c r="D153" s="146"/>
      <c r="E153" s="147" t="s">
        <v>1799</v>
      </c>
      <c r="F153" s="148" t="s">
        <v>1026</v>
      </c>
      <c r="G153" s="146" t="s">
        <v>1819</v>
      </c>
      <c r="H153" s="56">
        <v>385675</v>
      </c>
      <c r="I153" s="55">
        <v>0.5</v>
      </c>
      <c r="J153" s="149">
        <v>771350</v>
      </c>
      <c r="K153" s="150">
        <v>1</v>
      </c>
    </row>
    <row r="154" spans="1:11" x14ac:dyDescent="0.45">
      <c r="A154" s="145" t="s">
        <v>162</v>
      </c>
      <c r="B154" s="52" t="s">
        <v>1013</v>
      </c>
      <c r="C154" s="138">
        <v>156236</v>
      </c>
      <c r="D154" s="146"/>
      <c r="E154" s="147" t="s">
        <v>1800</v>
      </c>
      <c r="F154" s="148" t="s">
        <v>1026</v>
      </c>
      <c r="G154" s="146" t="s">
        <v>1820</v>
      </c>
      <c r="H154" s="56">
        <v>979960</v>
      </c>
      <c r="I154" s="55">
        <v>1</v>
      </c>
      <c r="J154" s="149">
        <v>979960</v>
      </c>
      <c r="K154" s="150">
        <v>1</v>
      </c>
    </row>
    <row r="155" spans="1:11" x14ac:dyDescent="0.45">
      <c r="A155" s="145" t="s">
        <v>162</v>
      </c>
      <c r="B155" s="52" t="s">
        <v>1013</v>
      </c>
      <c r="C155" s="138">
        <v>156237</v>
      </c>
      <c r="D155" s="146"/>
      <c r="E155" s="147" t="s">
        <v>1799</v>
      </c>
      <c r="F155" s="148" t="s">
        <v>1026</v>
      </c>
      <c r="G155" s="146" t="s">
        <v>1820</v>
      </c>
      <c r="H155" s="56">
        <v>385675</v>
      </c>
      <c r="I155" s="55">
        <v>0.5</v>
      </c>
      <c r="J155" s="149">
        <v>771350</v>
      </c>
      <c r="K155" s="150">
        <v>1</v>
      </c>
    </row>
    <row r="156" spans="1:11" x14ac:dyDescent="0.45">
      <c r="A156" s="145" t="s">
        <v>163</v>
      </c>
      <c r="B156" s="52" t="s">
        <v>1015</v>
      </c>
      <c r="C156" s="138">
        <v>155891</v>
      </c>
      <c r="D156" s="146"/>
      <c r="E156" s="147" t="s">
        <v>1752</v>
      </c>
      <c r="F156" s="148" t="s">
        <v>1026</v>
      </c>
      <c r="G156" s="146" t="s">
        <v>1764</v>
      </c>
      <c r="H156" s="56">
        <v>1500000</v>
      </c>
      <c r="I156" s="55">
        <v>1</v>
      </c>
      <c r="J156" s="149">
        <v>1500000</v>
      </c>
      <c r="K156" s="150">
        <v>1</v>
      </c>
    </row>
    <row r="157" spans="1:11" x14ac:dyDescent="0.45">
      <c r="A157" s="145" t="s">
        <v>163</v>
      </c>
      <c r="B157" s="52" t="s">
        <v>1015</v>
      </c>
      <c r="C157" s="138">
        <v>155892</v>
      </c>
      <c r="D157" s="146"/>
      <c r="E157" s="147" t="s">
        <v>1753</v>
      </c>
      <c r="F157" s="148" t="s">
        <v>1026</v>
      </c>
      <c r="G157" s="146" t="s">
        <v>1764</v>
      </c>
      <c r="H157" s="56">
        <v>50000</v>
      </c>
      <c r="I157" s="55">
        <v>1</v>
      </c>
      <c r="J157" s="149">
        <v>50000</v>
      </c>
      <c r="K157" s="150">
        <v>1</v>
      </c>
    </row>
    <row r="158" spans="1:11" x14ac:dyDescent="0.45">
      <c r="A158" s="145" t="s">
        <v>165</v>
      </c>
      <c r="B158" s="52" t="s">
        <v>1013</v>
      </c>
      <c r="C158" s="138">
        <v>156046</v>
      </c>
      <c r="D158" s="146"/>
      <c r="E158" s="147" t="s">
        <v>1801</v>
      </c>
      <c r="F158" s="148" t="s">
        <v>1026</v>
      </c>
      <c r="G158" s="146" t="s">
        <v>1821</v>
      </c>
      <c r="H158" s="56">
        <v>842712</v>
      </c>
      <c r="I158" s="55">
        <v>1</v>
      </c>
      <c r="J158" s="149">
        <v>842712</v>
      </c>
      <c r="K158" s="150">
        <v>1</v>
      </c>
    </row>
    <row r="159" spans="1:11" x14ac:dyDescent="0.45">
      <c r="A159" s="145" t="s">
        <v>165</v>
      </c>
      <c r="B159" s="52" t="s">
        <v>1013</v>
      </c>
      <c r="C159" s="138">
        <v>156047</v>
      </c>
      <c r="D159" s="146"/>
      <c r="E159" s="147" t="s">
        <v>1793</v>
      </c>
      <c r="F159" s="148" t="s">
        <v>1026</v>
      </c>
      <c r="G159" s="146" t="s">
        <v>1821</v>
      </c>
      <c r="H159" s="56">
        <v>2918270.6666666665</v>
      </c>
      <c r="I159" s="55">
        <v>0.33333333333333331</v>
      </c>
      <c r="J159" s="149">
        <v>8754812</v>
      </c>
      <c r="K159" s="150">
        <v>1</v>
      </c>
    </row>
    <row r="160" spans="1:11" x14ac:dyDescent="0.45">
      <c r="A160" s="145" t="s">
        <v>166</v>
      </c>
      <c r="B160" s="52" t="s">
        <v>1013</v>
      </c>
      <c r="C160" s="138">
        <v>156172</v>
      </c>
      <c r="D160" s="146"/>
      <c r="E160" s="147" t="s">
        <v>1802</v>
      </c>
      <c r="F160" s="148" t="s">
        <v>1026</v>
      </c>
      <c r="G160" s="146" t="s">
        <v>1822</v>
      </c>
      <c r="H160" s="56">
        <v>510232</v>
      </c>
      <c r="I160" s="55">
        <v>1</v>
      </c>
      <c r="J160" s="149">
        <v>510232</v>
      </c>
      <c r="K160" s="150">
        <v>1</v>
      </c>
    </row>
    <row r="161" spans="1:11" x14ac:dyDescent="0.45">
      <c r="A161" s="145" t="s">
        <v>166</v>
      </c>
      <c r="B161" s="52" t="s">
        <v>1013</v>
      </c>
      <c r="C161" s="138">
        <v>156173</v>
      </c>
      <c r="D161" s="146"/>
      <c r="E161" s="147" t="s">
        <v>1803</v>
      </c>
      <c r="F161" s="148" t="s">
        <v>1026</v>
      </c>
      <c r="G161" s="146" t="s">
        <v>1822</v>
      </c>
      <c r="H161" s="56">
        <v>2005192</v>
      </c>
      <c r="I161" s="55">
        <v>1</v>
      </c>
      <c r="J161" s="149">
        <v>2005192</v>
      </c>
      <c r="K161" s="150">
        <v>1</v>
      </c>
    </row>
    <row r="162" spans="1:11" x14ac:dyDescent="0.45">
      <c r="A162" s="168" t="s">
        <v>1029</v>
      </c>
      <c r="B162" s="167"/>
      <c r="C162" s="169"/>
      <c r="D162" s="167"/>
      <c r="E162" s="167"/>
      <c r="F162" s="170"/>
      <c r="G162" s="167"/>
      <c r="H162" s="171">
        <f>SUBTOTAL(9,Table3[Allocated Cost])</f>
        <v>429077175</v>
      </c>
      <c r="I162" s="172"/>
      <c r="J162" s="173">
        <f>SUBTOTAL(9,Table3[Allocated Cost])</f>
        <v>429077175</v>
      </c>
      <c r="K162" s="174"/>
    </row>
  </sheetData>
  <phoneticPr fontId="21" type="noConversion"/>
  <pageMargins left="0.7" right="0.7" top="0.75" bottom="0.75" header="0.3" footer="0.3"/>
  <pageSetup orientation="portrait"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6"/>
  <sheetViews>
    <sheetView zoomScale="70" zoomScaleNormal="70" workbookViewId="0">
      <pane ySplit="1" topLeftCell="A2" activePane="bottomLeft" state="frozen"/>
      <selection activeCell="C1" sqref="C1"/>
      <selection pane="bottomLeft" activeCell="J1" sqref="A1:J1"/>
    </sheetView>
  </sheetViews>
  <sheetFormatPr defaultColWidth="16" defaultRowHeight="16.8" x14ac:dyDescent="0.4"/>
  <cols>
    <col min="1" max="1" width="18.33203125" style="68" bestFit="1" customWidth="1"/>
    <col min="2" max="2" width="24.44140625" style="68" customWidth="1"/>
    <col min="3" max="3" width="21" style="68" bestFit="1" customWidth="1"/>
    <col min="4" max="4" width="15.109375" style="68" bestFit="1" customWidth="1"/>
    <col min="5" max="5" width="77.109375" style="69" bestFit="1" customWidth="1"/>
    <col min="6" max="6" width="14" style="68" customWidth="1"/>
    <col min="7" max="7" width="87.6640625" style="70" customWidth="1"/>
    <col min="8" max="8" width="15.88671875" style="71" bestFit="1" customWidth="1"/>
    <col min="9" max="9" width="18.6640625" style="68" customWidth="1"/>
    <col min="10" max="10" width="20.5546875" style="72" bestFit="1" customWidth="1"/>
    <col min="11" max="16384" width="16" style="3"/>
  </cols>
  <sheetData>
    <row r="1" spans="1:10" ht="38.4" x14ac:dyDescent="0.45">
      <c r="A1" s="32" t="s">
        <v>1005</v>
      </c>
      <c r="B1" s="31" t="s">
        <v>24</v>
      </c>
      <c r="C1" s="31" t="s">
        <v>1030</v>
      </c>
      <c r="D1" s="31" t="s">
        <v>924</v>
      </c>
      <c r="E1" s="31" t="s">
        <v>936</v>
      </c>
      <c r="F1" s="31" t="s">
        <v>1004</v>
      </c>
      <c r="G1" s="57" t="s">
        <v>1006</v>
      </c>
      <c r="H1" s="33" t="s">
        <v>1031</v>
      </c>
      <c r="I1" s="31" t="s">
        <v>1032</v>
      </c>
      <c r="J1" s="44" t="s">
        <v>1009</v>
      </c>
    </row>
    <row r="2" spans="1:10" ht="19.2" x14ac:dyDescent="0.45">
      <c r="A2" s="28" t="s">
        <v>1012</v>
      </c>
      <c r="B2" s="27" t="s">
        <v>1011</v>
      </c>
      <c r="C2" s="27" t="s">
        <v>1033</v>
      </c>
      <c r="D2" s="27" t="s">
        <v>938</v>
      </c>
      <c r="E2" s="27" t="s">
        <v>1873</v>
      </c>
      <c r="F2" s="27" t="s">
        <v>39</v>
      </c>
      <c r="G2" s="27" t="s">
        <v>1874</v>
      </c>
      <c r="H2" s="27" t="s">
        <v>41</v>
      </c>
      <c r="I2" s="42">
        <v>36</v>
      </c>
      <c r="J2" s="91">
        <v>1500000</v>
      </c>
    </row>
    <row r="3" spans="1:10" ht="19.2" x14ac:dyDescent="0.45">
      <c r="A3" s="28" t="s">
        <v>1012</v>
      </c>
      <c r="B3" s="27" t="s">
        <v>1015</v>
      </c>
      <c r="C3" s="27" t="s">
        <v>1033</v>
      </c>
      <c r="D3" s="27" t="s">
        <v>938</v>
      </c>
      <c r="E3" s="27" t="s">
        <v>966</v>
      </c>
      <c r="F3" s="27" t="s">
        <v>39</v>
      </c>
      <c r="G3" s="27" t="s">
        <v>1016</v>
      </c>
      <c r="H3" s="27" t="s">
        <v>84</v>
      </c>
      <c r="I3" s="42">
        <v>36</v>
      </c>
      <c r="J3" s="91">
        <v>64123197.32</v>
      </c>
    </row>
    <row r="4" spans="1:10" ht="19.2" x14ac:dyDescent="0.45">
      <c r="A4" s="28" t="s">
        <v>1012</v>
      </c>
      <c r="B4" s="27" t="s">
        <v>1015</v>
      </c>
      <c r="C4" s="27" t="s">
        <v>1033</v>
      </c>
      <c r="D4" s="27" t="s">
        <v>938</v>
      </c>
      <c r="E4" s="27" t="s">
        <v>963</v>
      </c>
      <c r="F4" s="27" t="s">
        <v>39</v>
      </c>
      <c r="G4" s="27" t="s">
        <v>1021</v>
      </c>
      <c r="H4" s="27" t="s">
        <v>1034</v>
      </c>
      <c r="I4" s="42">
        <v>36</v>
      </c>
      <c r="J4" s="91">
        <v>60829594.649999999</v>
      </c>
    </row>
    <row r="5" spans="1:10" ht="19.2" x14ac:dyDescent="0.45">
      <c r="A5" s="28" t="s">
        <v>1012</v>
      </c>
      <c r="B5" s="27" t="s">
        <v>1015</v>
      </c>
      <c r="C5" s="27" t="s">
        <v>1033</v>
      </c>
      <c r="D5" s="27" t="s">
        <v>938</v>
      </c>
      <c r="E5" s="27" t="s">
        <v>969</v>
      </c>
      <c r="F5" s="27" t="s">
        <v>39</v>
      </c>
      <c r="G5" s="27" t="s">
        <v>1022</v>
      </c>
      <c r="H5" s="27" t="s">
        <v>1035</v>
      </c>
      <c r="I5" s="42">
        <v>36</v>
      </c>
      <c r="J5" s="91">
        <v>3534036</v>
      </c>
    </row>
    <row r="6" spans="1:10" ht="19.2" x14ac:dyDescent="0.45">
      <c r="A6" s="28" t="s">
        <v>1012</v>
      </c>
      <c r="B6" s="27" t="s">
        <v>1013</v>
      </c>
      <c r="C6" s="27" t="s">
        <v>1033</v>
      </c>
      <c r="D6" s="27" t="s">
        <v>938</v>
      </c>
      <c r="E6" s="27" t="s">
        <v>1887</v>
      </c>
      <c r="F6" s="27" t="s">
        <v>39</v>
      </c>
      <c r="G6" s="27" t="s">
        <v>1888</v>
      </c>
      <c r="H6" s="27" t="s">
        <v>1036</v>
      </c>
      <c r="I6" s="42">
        <v>36</v>
      </c>
      <c r="J6" s="91">
        <v>20994330</v>
      </c>
    </row>
    <row r="7" spans="1:10" ht="19.2" x14ac:dyDescent="0.45">
      <c r="A7" s="28" t="s">
        <v>1012</v>
      </c>
      <c r="B7" s="27" t="s">
        <v>1013</v>
      </c>
      <c r="C7" s="27" t="s">
        <v>1033</v>
      </c>
      <c r="D7" s="27" t="s">
        <v>938</v>
      </c>
      <c r="E7" s="27" t="s">
        <v>989</v>
      </c>
      <c r="F7" s="27" t="s">
        <v>39</v>
      </c>
      <c r="G7" s="27" t="s">
        <v>1018</v>
      </c>
      <c r="H7" s="27" t="s">
        <v>1037</v>
      </c>
      <c r="I7" s="42">
        <v>36</v>
      </c>
      <c r="J7" s="91">
        <v>8302968</v>
      </c>
    </row>
    <row r="8" spans="1:10" ht="19.2" x14ac:dyDescent="0.45">
      <c r="A8" s="28" t="s">
        <v>1012</v>
      </c>
      <c r="B8" s="27" t="s">
        <v>1013</v>
      </c>
      <c r="C8" s="27" t="s">
        <v>1033</v>
      </c>
      <c r="D8" s="27" t="s">
        <v>938</v>
      </c>
      <c r="E8" s="27" t="s">
        <v>991</v>
      </c>
      <c r="F8" s="27" t="s">
        <v>39</v>
      </c>
      <c r="G8" s="27" t="s">
        <v>1019</v>
      </c>
      <c r="H8" s="27" t="s">
        <v>1037</v>
      </c>
      <c r="I8" s="42">
        <v>36</v>
      </c>
      <c r="J8" s="91">
        <v>1244434.17</v>
      </c>
    </row>
    <row r="9" spans="1:10" ht="19.2" x14ac:dyDescent="0.45">
      <c r="A9" s="28" t="s">
        <v>1012</v>
      </c>
      <c r="B9" s="27" t="s">
        <v>1013</v>
      </c>
      <c r="C9" s="27" t="s">
        <v>1033</v>
      </c>
      <c r="D9" s="27" t="s">
        <v>938</v>
      </c>
      <c r="E9" s="27" t="s">
        <v>972</v>
      </c>
      <c r="F9" s="27" t="s">
        <v>39</v>
      </c>
      <c r="G9" s="27" t="s">
        <v>1023</v>
      </c>
      <c r="H9" s="27" t="s">
        <v>88</v>
      </c>
      <c r="I9" s="42">
        <v>36</v>
      </c>
      <c r="J9" s="91">
        <v>37234943.849999994</v>
      </c>
    </row>
    <row r="10" spans="1:10" ht="19.2" x14ac:dyDescent="0.45">
      <c r="A10" s="28" t="s">
        <v>1012</v>
      </c>
      <c r="B10" s="27" t="s">
        <v>1013</v>
      </c>
      <c r="C10" s="27" t="s">
        <v>1033</v>
      </c>
      <c r="D10" s="27" t="s">
        <v>938</v>
      </c>
      <c r="E10" s="27" t="s">
        <v>974</v>
      </c>
      <c r="F10" s="27" t="s">
        <v>39</v>
      </c>
      <c r="G10" s="27" t="s">
        <v>1017</v>
      </c>
      <c r="H10" s="27" t="s">
        <v>88</v>
      </c>
      <c r="I10" s="42">
        <v>36</v>
      </c>
      <c r="J10" s="91">
        <v>5836664.3999999994</v>
      </c>
    </row>
    <row r="11" spans="1:10" ht="19.2" x14ac:dyDescent="0.45">
      <c r="A11" s="28" t="s">
        <v>1012</v>
      </c>
      <c r="B11" s="27" t="s">
        <v>1013</v>
      </c>
      <c r="C11" s="27" t="s">
        <v>1033</v>
      </c>
      <c r="D11" s="27" t="s">
        <v>938</v>
      </c>
      <c r="E11" s="27" t="s">
        <v>993</v>
      </c>
      <c r="F11" s="27" t="s">
        <v>39</v>
      </c>
      <c r="G11" s="27" t="s">
        <v>1020</v>
      </c>
      <c r="H11" s="27" t="s">
        <v>88</v>
      </c>
      <c r="I11" s="42">
        <v>36</v>
      </c>
      <c r="J11" s="91">
        <v>1164086.56</v>
      </c>
    </row>
    <row r="12" spans="1:10" ht="42" customHeight="1" x14ac:dyDescent="0.45">
      <c r="A12" s="28" t="s">
        <v>1270</v>
      </c>
      <c r="B12" s="27" t="s">
        <v>1027</v>
      </c>
      <c r="C12" s="27" t="s">
        <v>1033</v>
      </c>
      <c r="D12" s="27" t="s">
        <v>938</v>
      </c>
      <c r="E12" s="52" t="s">
        <v>1903</v>
      </c>
      <c r="F12" s="27">
        <v>81717</v>
      </c>
      <c r="G12" s="52" t="s">
        <v>1904</v>
      </c>
      <c r="H12" s="27" t="s">
        <v>61</v>
      </c>
      <c r="I12" s="42">
        <v>36</v>
      </c>
      <c r="J12" s="91">
        <v>0</v>
      </c>
    </row>
    <row r="13" spans="1:10" ht="42" customHeight="1" x14ac:dyDescent="0.45">
      <c r="A13" s="28" t="s">
        <v>1012</v>
      </c>
      <c r="B13" s="27" t="s">
        <v>1027</v>
      </c>
      <c r="C13" s="27" t="s">
        <v>1033</v>
      </c>
      <c r="D13" s="27" t="s">
        <v>938</v>
      </c>
      <c r="E13" s="27" t="s">
        <v>1893</v>
      </c>
      <c r="F13" s="27" t="s">
        <v>39</v>
      </c>
      <c r="G13" s="27" t="s">
        <v>1894</v>
      </c>
      <c r="H13" s="27" t="s">
        <v>61</v>
      </c>
      <c r="I13" s="42">
        <v>36</v>
      </c>
      <c r="J13" s="91">
        <v>1667995.07</v>
      </c>
    </row>
    <row r="14" spans="1:10" ht="42" customHeight="1" x14ac:dyDescent="0.45">
      <c r="A14" s="28" t="s">
        <v>1012</v>
      </c>
      <c r="B14" s="27" t="s">
        <v>1027</v>
      </c>
      <c r="C14" s="27" t="s">
        <v>1033</v>
      </c>
      <c r="D14" s="27" t="s">
        <v>938</v>
      </c>
      <c r="E14" s="27" t="s">
        <v>1264</v>
      </c>
      <c r="F14" s="27" t="s">
        <v>39</v>
      </c>
      <c r="G14" s="27" t="s">
        <v>1263</v>
      </c>
      <c r="H14" s="27" t="s">
        <v>61</v>
      </c>
      <c r="I14" s="42">
        <v>36</v>
      </c>
      <c r="J14" s="91">
        <v>935234.23</v>
      </c>
    </row>
    <row r="15" spans="1:10" ht="42" customHeight="1" x14ac:dyDescent="0.45">
      <c r="A15" s="28" t="s">
        <v>1012</v>
      </c>
      <c r="B15" s="27" t="s">
        <v>1027</v>
      </c>
      <c r="C15" s="27" t="s">
        <v>1033</v>
      </c>
      <c r="D15" s="27" t="s">
        <v>938</v>
      </c>
      <c r="E15" s="27" t="s">
        <v>1890</v>
      </c>
      <c r="F15" s="27" t="s">
        <v>39</v>
      </c>
      <c r="G15" s="27" t="s">
        <v>1891</v>
      </c>
      <c r="H15" s="27" t="s">
        <v>61</v>
      </c>
      <c r="I15" s="42">
        <v>36</v>
      </c>
      <c r="J15" s="91">
        <v>2391887.96</v>
      </c>
    </row>
    <row r="16" spans="1:10" ht="38.4" x14ac:dyDescent="0.45">
      <c r="A16" s="28" t="s">
        <v>1012</v>
      </c>
      <c r="B16" s="27" t="s">
        <v>995</v>
      </c>
      <c r="C16" s="27" t="s">
        <v>1033</v>
      </c>
      <c r="D16" s="27" t="s">
        <v>996</v>
      </c>
      <c r="E16" s="27" t="s">
        <v>1000</v>
      </c>
      <c r="F16" s="27" t="s">
        <v>39</v>
      </c>
      <c r="G16" s="27" t="s">
        <v>1024</v>
      </c>
      <c r="H16" s="27" t="s">
        <v>1037</v>
      </c>
      <c r="I16" s="42">
        <v>36</v>
      </c>
      <c r="J16" s="91">
        <v>9213876</v>
      </c>
    </row>
    <row r="17" spans="1:10" ht="19.2" x14ac:dyDescent="0.45">
      <c r="A17" s="28" t="s">
        <v>1012</v>
      </c>
      <c r="B17" s="27" t="s">
        <v>995</v>
      </c>
      <c r="C17" s="27" t="s">
        <v>1033</v>
      </c>
      <c r="D17" s="27" t="s">
        <v>996</v>
      </c>
      <c r="E17" s="27" t="s">
        <v>1003</v>
      </c>
      <c r="F17" s="27" t="s">
        <v>39</v>
      </c>
      <c r="G17" s="27" t="s">
        <v>1025</v>
      </c>
      <c r="H17" s="27" t="s">
        <v>102</v>
      </c>
      <c r="I17" s="42">
        <v>36</v>
      </c>
      <c r="J17" s="91">
        <v>3198792</v>
      </c>
    </row>
    <row r="18" spans="1:10" ht="19.2" x14ac:dyDescent="0.45">
      <c r="A18" s="28" t="s">
        <v>1270</v>
      </c>
      <c r="B18" s="27" t="s">
        <v>1027</v>
      </c>
      <c r="C18" s="52" t="s">
        <v>1720</v>
      </c>
      <c r="D18" s="27" t="s">
        <v>938</v>
      </c>
      <c r="E18" s="27" t="s">
        <v>1719</v>
      </c>
      <c r="F18" s="27" t="s">
        <v>39</v>
      </c>
      <c r="G18" s="27" t="s">
        <v>1872</v>
      </c>
      <c r="H18" s="27" t="s">
        <v>65</v>
      </c>
      <c r="I18" s="42">
        <v>36</v>
      </c>
      <c r="J18" s="91">
        <v>107970840</v>
      </c>
    </row>
    <row r="19" spans="1:10" ht="38.4" x14ac:dyDescent="0.45">
      <c r="A19" s="45" t="s">
        <v>1270</v>
      </c>
      <c r="B19" s="52" t="s">
        <v>1011</v>
      </c>
      <c r="C19" s="52" t="s">
        <v>1271</v>
      </c>
      <c r="D19" s="52" t="s">
        <v>938</v>
      </c>
      <c r="E19" s="52" t="s">
        <v>1272</v>
      </c>
      <c r="F19" s="42" t="s">
        <v>1273</v>
      </c>
      <c r="G19" s="27" t="s">
        <v>1274</v>
      </c>
      <c r="H19" s="27" t="s">
        <v>84</v>
      </c>
      <c r="I19" s="42">
        <v>36</v>
      </c>
      <c r="J19" s="131">
        <v>332910090</v>
      </c>
    </row>
    <row r="20" spans="1:10" ht="38.4" x14ac:dyDescent="0.45">
      <c r="A20" s="45" t="s">
        <v>1270</v>
      </c>
      <c r="B20" s="52" t="s">
        <v>1275</v>
      </c>
      <c r="C20" s="52" t="s">
        <v>1271</v>
      </c>
      <c r="D20" s="52" t="s">
        <v>938</v>
      </c>
      <c r="E20" s="52" t="s">
        <v>1276</v>
      </c>
      <c r="F20" s="42">
        <v>122699</v>
      </c>
      <c r="G20" s="27" t="s">
        <v>1277</v>
      </c>
      <c r="H20" s="27" t="s">
        <v>84</v>
      </c>
      <c r="I20" s="42">
        <v>36</v>
      </c>
      <c r="J20" s="131">
        <v>70000000</v>
      </c>
    </row>
    <row r="21" spans="1:10" ht="19.2" x14ac:dyDescent="0.45">
      <c r="A21" s="45" t="s">
        <v>1270</v>
      </c>
      <c r="B21" s="52" t="s">
        <v>1278</v>
      </c>
      <c r="C21" s="52" t="s">
        <v>1271</v>
      </c>
      <c r="D21" s="52" t="s">
        <v>938</v>
      </c>
      <c r="E21" s="52" t="s">
        <v>1279</v>
      </c>
      <c r="F21" s="42">
        <v>122598</v>
      </c>
      <c r="G21" s="27" t="s">
        <v>1280</v>
      </c>
      <c r="H21" s="27" t="s">
        <v>88</v>
      </c>
      <c r="I21" s="42">
        <v>36</v>
      </c>
      <c r="J21" s="131">
        <v>128965170</v>
      </c>
    </row>
    <row r="22" spans="1:10" ht="38.4" x14ac:dyDescent="0.45">
      <c r="A22" s="45" t="s">
        <v>1270</v>
      </c>
      <c r="B22" s="52" t="s">
        <v>1013</v>
      </c>
      <c r="C22" s="52" t="s">
        <v>1271</v>
      </c>
      <c r="D22" s="52" t="s">
        <v>938</v>
      </c>
      <c r="E22" s="52" t="s">
        <v>1281</v>
      </c>
      <c r="F22" s="42" t="s">
        <v>39</v>
      </c>
      <c r="G22" s="27" t="s">
        <v>1282</v>
      </c>
      <c r="H22" s="27" t="s">
        <v>88</v>
      </c>
      <c r="I22" s="42">
        <v>36</v>
      </c>
      <c r="J22" s="131">
        <v>27791343.84</v>
      </c>
    </row>
    <row r="23" spans="1:10" ht="38.4" x14ac:dyDescent="0.45">
      <c r="A23" s="45" t="s">
        <v>1270</v>
      </c>
      <c r="B23" s="52" t="s">
        <v>995</v>
      </c>
      <c r="C23" s="52" t="s">
        <v>1271</v>
      </c>
      <c r="D23" s="52" t="s">
        <v>996</v>
      </c>
      <c r="E23" s="52" t="s">
        <v>1283</v>
      </c>
      <c r="F23" s="42" t="s">
        <v>39</v>
      </c>
      <c r="G23" s="52" t="s">
        <v>1284</v>
      </c>
      <c r="H23" s="27" t="s">
        <v>41</v>
      </c>
      <c r="I23" s="42">
        <v>36</v>
      </c>
      <c r="J23" s="131">
        <v>1393246.4</v>
      </c>
    </row>
    <row r="24" spans="1:10" ht="38.4" x14ac:dyDescent="0.45">
      <c r="A24" s="45" t="s">
        <v>1270</v>
      </c>
      <c r="B24" s="52" t="s">
        <v>995</v>
      </c>
      <c r="C24" s="52" t="s">
        <v>1271</v>
      </c>
      <c r="D24" s="52" t="s">
        <v>996</v>
      </c>
      <c r="E24" s="52" t="s">
        <v>1285</v>
      </c>
      <c r="F24" s="42" t="s">
        <v>39</v>
      </c>
      <c r="G24" s="52" t="s">
        <v>1286</v>
      </c>
      <c r="H24" s="27" t="s">
        <v>88</v>
      </c>
      <c r="I24" s="42">
        <v>36</v>
      </c>
      <c r="J24" s="131">
        <v>3781668.8000000003</v>
      </c>
    </row>
    <row r="25" spans="1:10" ht="38.4" x14ac:dyDescent="0.45">
      <c r="A25" s="45" t="s">
        <v>1270</v>
      </c>
      <c r="B25" s="52" t="s">
        <v>995</v>
      </c>
      <c r="C25" s="52" t="s">
        <v>1271</v>
      </c>
      <c r="D25" s="52" t="s">
        <v>996</v>
      </c>
      <c r="E25" s="52" t="s">
        <v>1287</v>
      </c>
      <c r="F25" s="42" t="s">
        <v>39</v>
      </c>
      <c r="G25" s="52" t="s">
        <v>1288</v>
      </c>
      <c r="H25" s="27" t="s">
        <v>41</v>
      </c>
      <c r="I25" s="42">
        <v>36</v>
      </c>
      <c r="J25" s="131">
        <v>15140892</v>
      </c>
    </row>
    <row r="26" spans="1:10" ht="38.4" x14ac:dyDescent="0.45">
      <c r="A26" s="45" t="s">
        <v>1270</v>
      </c>
      <c r="B26" s="52" t="s">
        <v>995</v>
      </c>
      <c r="C26" s="52" t="s">
        <v>1271</v>
      </c>
      <c r="D26" s="52" t="s">
        <v>996</v>
      </c>
      <c r="E26" s="52" t="s">
        <v>1289</v>
      </c>
      <c r="F26" s="42" t="s">
        <v>39</v>
      </c>
      <c r="G26" s="52" t="s">
        <v>1290</v>
      </c>
      <c r="H26" s="27" t="s">
        <v>1291</v>
      </c>
      <c r="I26" s="42">
        <v>36</v>
      </c>
      <c r="J26" s="131">
        <v>1224481.93</v>
      </c>
    </row>
    <row r="27" spans="1:10" ht="38.4" x14ac:dyDescent="0.45">
      <c r="A27" s="45" t="s">
        <v>1270</v>
      </c>
      <c r="B27" s="52" t="s">
        <v>995</v>
      </c>
      <c r="C27" s="52" t="s">
        <v>1271</v>
      </c>
      <c r="D27" s="52" t="s">
        <v>996</v>
      </c>
      <c r="E27" s="52" t="s">
        <v>1292</v>
      </c>
      <c r="F27" s="42" t="s">
        <v>39</v>
      </c>
      <c r="G27" s="27" t="s">
        <v>1293</v>
      </c>
      <c r="H27" s="27" t="s">
        <v>48</v>
      </c>
      <c r="I27" s="42">
        <v>36</v>
      </c>
      <c r="J27" s="132">
        <v>1132970</v>
      </c>
    </row>
    <row r="28" spans="1:10" ht="38.4" x14ac:dyDescent="0.45">
      <c r="A28" s="45" t="s">
        <v>1270</v>
      </c>
      <c r="B28" s="52" t="s">
        <v>995</v>
      </c>
      <c r="C28" s="52" t="s">
        <v>1271</v>
      </c>
      <c r="D28" s="52" t="s">
        <v>996</v>
      </c>
      <c r="E28" s="52" t="s">
        <v>1294</v>
      </c>
      <c r="F28" s="42" t="s">
        <v>39</v>
      </c>
      <c r="G28" s="52" t="s">
        <v>1295</v>
      </c>
      <c r="H28" s="27" t="s">
        <v>48</v>
      </c>
      <c r="I28" s="42">
        <v>36</v>
      </c>
      <c r="J28" s="131">
        <v>6886696.96</v>
      </c>
    </row>
    <row r="29" spans="1:10" ht="38.4" x14ac:dyDescent="0.45">
      <c r="A29" s="45" t="s">
        <v>1270</v>
      </c>
      <c r="B29" s="52" t="s">
        <v>995</v>
      </c>
      <c r="C29" s="52" t="s">
        <v>1271</v>
      </c>
      <c r="D29" s="52" t="s">
        <v>996</v>
      </c>
      <c r="E29" s="52" t="s">
        <v>1296</v>
      </c>
      <c r="F29" s="42" t="s">
        <v>39</v>
      </c>
      <c r="G29" s="52" t="s">
        <v>1297</v>
      </c>
      <c r="H29" s="27" t="s">
        <v>1298</v>
      </c>
      <c r="I29" s="42">
        <v>36</v>
      </c>
      <c r="J29" s="131">
        <v>2777743</v>
      </c>
    </row>
    <row r="30" spans="1:10" ht="38.4" x14ac:dyDescent="0.45">
      <c r="A30" s="45" t="s">
        <v>1270</v>
      </c>
      <c r="B30" s="52" t="s">
        <v>995</v>
      </c>
      <c r="C30" s="52" t="s">
        <v>1271</v>
      </c>
      <c r="D30" s="52" t="s">
        <v>996</v>
      </c>
      <c r="E30" s="52" t="s">
        <v>1875</v>
      </c>
      <c r="F30" s="42" t="s">
        <v>39</v>
      </c>
      <c r="G30" s="27" t="s">
        <v>1299</v>
      </c>
      <c r="H30" s="27" t="s">
        <v>84</v>
      </c>
      <c r="I30" s="42">
        <v>36</v>
      </c>
      <c r="J30" s="131">
        <v>6621188</v>
      </c>
    </row>
    <row r="31" spans="1:10" ht="38.4" x14ac:dyDescent="0.45">
      <c r="A31" s="45" t="s">
        <v>1270</v>
      </c>
      <c r="B31" s="52" t="s">
        <v>995</v>
      </c>
      <c r="C31" s="52" t="s">
        <v>1271</v>
      </c>
      <c r="D31" s="52" t="s">
        <v>996</v>
      </c>
      <c r="E31" s="52" t="s">
        <v>1300</v>
      </c>
      <c r="F31" s="42" t="s">
        <v>39</v>
      </c>
      <c r="G31" s="52" t="s">
        <v>1301</v>
      </c>
      <c r="H31" s="27" t="s">
        <v>41</v>
      </c>
      <c r="I31" s="42">
        <v>36</v>
      </c>
      <c r="J31" s="131">
        <v>23763381.199999999</v>
      </c>
    </row>
    <row r="32" spans="1:10" ht="38.4" x14ac:dyDescent="0.45">
      <c r="A32" s="45" t="s">
        <v>1270</v>
      </c>
      <c r="B32" s="52" t="s">
        <v>995</v>
      </c>
      <c r="C32" s="52" t="s">
        <v>1271</v>
      </c>
      <c r="D32" s="52" t="s">
        <v>996</v>
      </c>
      <c r="E32" s="52" t="s">
        <v>1302</v>
      </c>
      <c r="F32" s="42" t="s">
        <v>39</v>
      </c>
      <c r="G32" s="52" t="s">
        <v>1303</v>
      </c>
      <c r="H32" s="27" t="s">
        <v>41</v>
      </c>
      <c r="I32" s="42">
        <v>36</v>
      </c>
      <c r="J32" s="131">
        <v>9582123.2000000011</v>
      </c>
    </row>
    <row r="33" spans="1:10" ht="38.4" x14ac:dyDescent="0.45">
      <c r="A33" s="45" t="s">
        <v>1270</v>
      </c>
      <c r="B33" s="52" t="s">
        <v>995</v>
      </c>
      <c r="C33" s="52" t="s">
        <v>1271</v>
      </c>
      <c r="D33" s="52" t="s">
        <v>996</v>
      </c>
      <c r="E33" s="52" t="s">
        <v>1304</v>
      </c>
      <c r="F33" s="42" t="s">
        <v>39</v>
      </c>
      <c r="G33" s="52" t="s">
        <v>1305</v>
      </c>
      <c r="H33" s="27" t="s">
        <v>41</v>
      </c>
      <c r="I33" s="42">
        <v>36</v>
      </c>
      <c r="J33" s="131">
        <v>5971056</v>
      </c>
    </row>
    <row r="34" spans="1:10" ht="38.4" x14ac:dyDescent="0.45">
      <c r="A34" s="45" t="s">
        <v>1270</v>
      </c>
      <c r="B34" s="52" t="s">
        <v>995</v>
      </c>
      <c r="C34" s="52" t="s">
        <v>1271</v>
      </c>
      <c r="D34" s="52" t="s">
        <v>996</v>
      </c>
      <c r="E34" s="52" t="s">
        <v>1306</v>
      </c>
      <c r="F34" s="42" t="s">
        <v>39</v>
      </c>
      <c r="G34" s="52" t="s">
        <v>1307</v>
      </c>
      <c r="H34" s="27" t="s">
        <v>41</v>
      </c>
      <c r="I34" s="42">
        <v>36</v>
      </c>
      <c r="J34" s="131">
        <v>710840</v>
      </c>
    </row>
    <row r="35" spans="1:10" ht="38.4" x14ac:dyDescent="0.45">
      <c r="A35" s="45" t="s">
        <v>1270</v>
      </c>
      <c r="B35" s="52" t="s">
        <v>995</v>
      </c>
      <c r="C35" s="52" t="s">
        <v>1271</v>
      </c>
      <c r="D35" s="52" t="s">
        <v>996</v>
      </c>
      <c r="E35" s="52" t="s">
        <v>1308</v>
      </c>
      <c r="F35" s="42" t="s">
        <v>39</v>
      </c>
      <c r="G35" s="27" t="s">
        <v>1309</v>
      </c>
      <c r="H35" s="27" t="s">
        <v>48</v>
      </c>
      <c r="I35" s="42">
        <v>36</v>
      </c>
      <c r="J35" s="132">
        <v>1132970</v>
      </c>
    </row>
    <row r="36" spans="1:10" ht="38.4" x14ac:dyDescent="0.45">
      <c r="A36" s="45" t="s">
        <v>1270</v>
      </c>
      <c r="B36" s="52" t="s">
        <v>995</v>
      </c>
      <c r="C36" s="52" t="s">
        <v>1271</v>
      </c>
      <c r="D36" s="52" t="s">
        <v>996</v>
      </c>
      <c r="E36" s="52" t="s">
        <v>1876</v>
      </c>
      <c r="F36" s="42" t="s">
        <v>39</v>
      </c>
      <c r="G36" s="52" t="s">
        <v>1877</v>
      </c>
      <c r="H36" s="27" t="s">
        <v>102</v>
      </c>
      <c r="I36" s="42">
        <v>36</v>
      </c>
      <c r="J36" s="131">
        <v>2934672</v>
      </c>
    </row>
    <row r="37" spans="1:10" ht="38.4" x14ac:dyDescent="0.45">
      <c r="A37" s="45" t="s">
        <v>1270</v>
      </c>
      <c r="B37" s="52" t="s">
        <v>1310</v>
      </c>
      <c r="C37" s="52" t="s">
        <v>1271</v>
      </c>
      <c r="D37" s="52" t="s">
        <v>996</v>
      </c>
      <c r="E37" s="52" t="s">
        <v>1311</v>
      </c>
      <c r="F37" s="42" t="s">
        <v>39</v>
      </c>
      <c r="G37" s="27" t="s">
        <v>1312</v>
      </c>
      <c r="H37" s="27" t="s">
        <v>41</v>
      </c>
      <c r="I37" s="42">
        <v>36</v>
      </c>
      <c r="J37" s="131">
        <v>8679356.4000000004</v>
      </c>
    </row>
    <row r="38" spans="1:10" ht="38.4" x14ac:dyDescent="0.45">
      <c r="A38" s="45" t="s">
        <v>1270</v>
      </c>
      <c r="B38" s="52" t="s">
        <v>1310</v>
      </c>
      <c r="C38" s="52" t="s">
        <v>1271</v>
      </c>
      <c r="D38" s="52" t="s">
        <v>996</v>
      </c>
      <c r="E38" s="52" t="s">
        <v>1313</v>
      </c>
      <c r="F38" s="42" t="s">
        <v>39</v>
      </c>
      <c r="G38" s="52" t="s">
        <v>1314</v>
      </c>
      <c r="H38" s="27" t="s">
        <v>41</v>
      </c>
      <c r="I38" s="42">
        <v>36</v>
      </c>
      <c r="J38" s="131">
        <v>8508754.8000000007</v>
      </c>
    </row>
    <row r="39" spans="1:10" ht="38.4" x14ac:dyDescent="0.45">
      <c r="A39" s="45" t="s">
        <v>1270</v>
      </c>
      <c r="B39" s="52" t="s">
        <v>1310</v>
      </c>
      <c r="C39" s="52" t="s">
        <v>1271</v>
      </c>
      <c r="D39" s="52" t="s">
        <v>996</v>
      </c>
      <c r="E39" s="52" t="s">
        <v>1315</v>
      </c>
      <c r="F39" s="42" t="s">
        <v>39</v>
      </c>
      <c r="G39" s="52" t="s">
        <v>1316</v>
      </c>
      <c r="H39" s="27" t="s">
        <v>41</v>
      </c>
      <c r="I39" s="42">
        <v>36</v>
      </c>
      <c r="J39" s="131">
        <v>1961918.4</v>
      </c>
    </row>
    <row r="40" spans="1:10" ht="38.4" x14ac:dyDescent="0.45">
      <c r="A40" s="45" t="s">
        <v>1270</v>
      </c>
      <c r="B40" s="52" t="s">
        <v>1310</v>
      </c>
      <c r="C40" s="52" t="s">
        <v>1271</v>
      </c>
      <c r="D40" s="52" t="s">
        <v>996</v>
      </c>
      <c r="E40" s="52" t="s">
        <v>1317</v>
      </c>
      <c r="F40" s="42" t="s">
        <v>39</v>
      </c>
      <c r="G40" s="52" t="s">
        <v>1318</v>
      </c>
      <c r="H40" s="27" t="s">
        <v>41</v>
      </c>
      <c r="I40" s="42">
        <v>36</v>
      </c>
      <c r="J40" s="131">
        <v>23144950.400000002</v>
      </c>
    </row>
    <row r="41" spans="1:10" ht="38.4" x14ac:dyDescent="0.45">
      <c r="A41" s="45" t="s">
        <v>1270</v>
      </c>
      <c r="B41" s="52" t="s">
        <v>1011</v>
      </c>
      <c r="C41" s="52" t="s">
        <v>1271</v>
      </c>
      <c r="D41" s="52" t="s">
        <v>938</v>
      </c>
      <c r="E41" s="52" t="s">
        <v>1319</v>
      </c>
      <c r="F41" s="42" t="s">
        <v>39</v>
      </c>
      <c r="G41" s="27" t="s">
        <v>1320</v>
      </c>
      <c r="H41" s="27" t="s">
        <v>41</v>
      </c>
      <c r="I41" s="42">
        <v>36</v>
      </c>
      <c r="J41" s="131">
        <v>5047635.84</v>
      </c>
    </row>
    <row r="42" spans="1:10" ht="19.2" x14ac:dyDescent="0.45">
      <c r="A42" s="45" t="s">
        <v>1270</v>
      </c>
      <c r="B42" s="52" t="s">
        <v>1011</v>
      </c>
      <c r="C42" s="52" t="s">
        <v>1271</v>
      </c>
      <c r="D42" s="52" t="s">
        <v>938</v>
      </c>
      <c r="E42" s="52" t="s">
        <v>1321</v>
      </c>
      <c r="F42" s="42" t="s">
        <v>39</v>
      </c>
      <c r="G42" s="27" t="s">
        <v>1322</v>
      </c>
      <c r="H42" s="27" t="s">
        <v>41</v>
      </c>
      <c r="I42" s="42">
        <v>36</v>
      </c>
      <c r="J42" s="131">
        <v>8302968</v>
      </c>
    </row>
    <row r="43" spans="1:10" ht="38.4" x14ac:dyDescent="0.45">
      <c r="A43" s="45" t="s">
        <v>1270</v>
      </c>
      <c r="B43" s="52" t="s">
        <v>1011</v>
      </c>
      <c r="C43" s="52" t="s">
        <v>1271</v>
      </c>
      <c r="D43" s="52" t="s">
        <v>938</v>
      </c>
      <c r="E43" s="52" t="s">
        <v>1323</v>
      </c>
      <c r="F43" s="42" t="s">
        <v>39</v>
      </c>
      <c r="G43" s="27" t="s">
        <v>1324</v>
      </c>
      <c r="H43" s="27" t="s">
        <v>41</v>
      </c>
      <c r="I43" s="42">
        <v>36</v>
      </c>
      <c r="J43" s="131">
        <v>13420501.709999999</v>
      </c>
    </row>
    <row r="44" spans="1:10" ht="38.4" x14ac:dyDescent="0.45">
      <c r="A44" s="45" t="s">
        <v>1270</v>
      </c>
      <c r="B44" s="52" t="s">
        <v>1011</v>
      </c>
      <c r="C44" s="52" t="s">
        <v>1271</v>
      </c>
      <c r="D44" s="52" t="s">
        <v>938</v>
      </c>
      <c r="E44" s="52" t="s">
        <v>1325</v>
      </c>
      <c r="F44" s="42" t="s">
        <v>39</v>
      </c>
      <c r="G44" s="27" t="s">
        <v>1326</v>
      </c>
      <c r="H44" s="27" t="s">
        <v>41</v>
      </c>
      <c r="I44" s="42">
        <v>36</v>
      </c>
      <c r="J44" s="131">
        <v>20037984.120000001</v>
      </c>
    </row>
    <row r="45" spans="1:10" ht="38.4" x14ac:dyDescent="0.45">
      <c r="A45" s="45" t="s">
        <v>1270</v>
      </c>
      <c r="B45" s="52" t="s">
        <v>1011</v>
      </c>
      <c r="C45" s="52" t="s">
        <v>1271</v>
      </c>
      <c r="D45" s="52" t="s">
        <v>938</v>
      </c>
      <c r="E45" s="52" t="s">
        <v>1327</v>
      </c>
      <c r="F45" s="42" t="s">
        <v>39</v>
      </c>
      <c r="G45" s="27" t="s">
        <v>1328</v>
      </c>
      <c r="H45" s="27" t="s">
        <v>41</v>
      </c>
      <c r="I45" s="42">
        <v>36</v>
      </c>
      <c r="J45" s="131">
        <v>13287975.359999999</v>
      </c>
    </row>
    <row r="46" spans="1:10" ht="38.4" x14ac:dyDescent="0.45">
      <c r="A46" s="45" t="s">
        <v>1270</v>
      </c>
      <c r="B46" s="52" t="s">
        <v>1011</v>
      </c>
      <c r="C46" s="52" t="s">
        <v>1271</v>
      </c>
      <c r="D46" s="52" t="s">
        <v>938</v>
      </c>
      <c r="E46" s="52" t="s">
        <v>1329</v>
      </c>
      <c r="F46" s="42" t="s">
        <v>39</v>
      </c>
      <c r="G46" s="27" t="s">
        <v>1330</v>
      </c>
      <c r="H46" s="27" t="s">
        <v>84</v>
      </c>
      <c r="I46" s="42">
        <v>36</v>
      </c>
      <c r="J46" s="131">
        <v>38998087.259999998</v>
      </c>
    </row>
    <row r="47" spans="1:10" ht="38.4" x14ac:dyDescent="0.45">
      <c r="A47" s="45" t="s">
        <v>1270</v>
      </c>
      <c r="B47" s="52" t="s">
        <v>1011</v>
      </c>
      <c r="C47" s="52" t="s">
        <v>1271</v>
      </c>
      <c r="D47" s="52" t="s">
        <v>938</v>
      </c>
      <c r="E47" s="52" t="s">
        <v>1331</v>
      </c>
      <c r="F47" s="42" t="s">
        <v>39</v>
      </c>
      <c r="G47" s="27" t="s">
        <v>1332</v>
      </c>
      <c r="H47" s="27" t="s">
        <v>1035</v>
      </c>
      <c r="I47" s="42">
        <v>36</v>
      </c>
      <c r="J47" s="131">
        <v>36425162.549999997</v>
      </c>
    </row>
    <row r="48" spans="1:10" ht="38.4" x14ac:dyDescent="0.45">
      <c r="A48" s="45" t="s">
        <v>1270</v>
      </c>
      <c r="B48" s="52" t="s">
        <v>1011</v>
      </c>
      <c r="C48" s="52" t="s">
        <v>1271</v>
      </c>
      <c r="D48" s="52" t="s">
        <v>938</v>
      </c>
      <c r="E48" s="52" t="s">
        <v>1333</v>
      </c>
      <c r="F48" s="42" t="s">
        <v>39</v>
      </c>
      <c r="G48" s="27" t="s">
        <v>1334</v>
      </c>
      <c r="H48" s="27" t="s">
        <v>41</v>
      </c>
      <c r="I48" s="42">
        <v>36</v>
      </c>
      <c r="J48" s="131">
        <v>17670180</v>
      </c>
    </row>
    <row r="49" spans="1:10" ht="38.4" x14ac:dyDescent="0.45">
      <c r="A49" s="45" t="s">
        <v>1270</v>
      </c>
      <c r="B49" s="52" t="s">
        <v>1011</v>
      </c>
      <c r="C49" s="52" t="s">
        <v>1271</v>
      </c>
      <c r="D49" s="52" t="s">
        <v>938</v>
      </c>
      <c r="E49" s="52" t="s">
        <v>1335</v>
      </c>
      <c r="F49" s="42" t="s">
        <v>39</v>
      </c>
      <c r="G49" s="27" t="s">
        <v>1336</v>
      </c>
      <c r="H49" s="27" t="s">
        <v>41</v>
      </c>
      <c r="I49" s="42">
        <v>36</v>
      </c>
      <c r="J49" s="131">
        <v>34767184.399999999</v>
      </c>
    </row>
    <row r="50" spans="1:10" ht="38.4" x14ac:dyDescent="0.45">
      <c r="A50" s="45" t="s">
        <v>1270</v>
      </c>
      <c r="B50" s="52" t="s">
        <v>1011</v>
      </c>
      <c r="C50" s="52" t="s">
        <v>1271</v>
      </c>
      <c r="D50" s="52" t="s">
        <v>938</v>
      </c>
      <c r="E50" s="52" t="s">
        <v>1337</v>
      </c>
      <c r="F50" s="42" t="s">
        <v>39</v>
      </c>
      <c r="G50" s="27" t="s">
        <v>1338</v>
      </c>
      <c r="H50" s="27" t="s">
        <v>41</v>
      </c>
      <c r="I50" s="42">
        <v>36</v>
      </c>
      <c r="J50" s="131">
        <v>25992834.780000001</v>
      </c>
    </row>
    <row r="51" spans="1:10" ht="19.2" x14ac:dyDescent="0.45">
      <c r="A51" s="45" t="s">
        <v>1270</v>
      </c>
      <c r="B51" s="52" t="s">
        <v>1011</v>
      </c>
      <c r="C51" s="52" t="s">
        <v>1271</v>
      </c>
      <c r="D51" s="52" t="s">
        <v>938</v>
      </c>
      <c r="E51" s="52" t="s">
        <v>1339</v>
      </c>
      <c r="F51" s="42" t="s">
        <v>39</v>
      </c>
      <c r="G51" s="27" t="s">
        <v>1340</v>
      </c>
      <c r="H51" s="27" t="s">
        <v>41</v>
      </c>
      <c r="I51" s="42">
        <v>36</v>
      </c>
      <c r="J51" s="131">
        <v>5682900</v>
      </c>
    </row>
    <row r="52" spans="1:10" ht="19.2" x14ac:dyDescent="0.45">
      <c r="A52" s="45" t="s">
        <v>1270</v>
      </c>
      <c r="B52" s="52" t="s">
        <v>1011</v>
      </c>
      <c r="C52" s="52" t="s">
        <v>1271</v>
      </c>
      <c r="D52" s="52" t="s">
        <v>938</v>
      </c>
      <c r="E52" s="52" t="s">
        <v>1341</v>
      </c>
      <c r="F52" s="42" t="s">
        <v>39</v>
      </c>
      <c r="G52" s="27" t="s">
        <v>1342</v>
      </c>
      <c r="H52" s="27" t="s">
        <v>41</v>
      </c>
      <c r="I52" s="42">
        <v>36</v>
      </c>
      <c r="J52" s="131">
        <v>8690850</v>
      </c>
    </row>
    <row r="53" spans="1:10" ht="19.2" x14ac:dyDescent="0.45">
      <c r="A53" s="45" t="s">
        <v>1270</v>
      </c>
      <c r="B53" s="52" t="s">
        <v>1011</v>
      </c>
      <c r="C53" s="52" t="s">
        <v>1271</v>
      </c>
      <c r="D53" s="52" t="s">
        <v>938</v>
      </c>
      <c r="E53" s="52" t="s">
        <v>1343</v>
      </c>
      <c r="F53" s="42" t="s">
        <v>39</v>
      </c>
      <c r="G53" s="27" t="s">
        <v>1344</v>
      </c>
      <c r="H53" s="27" t="s">
        <v>84</v>
      </c>
      <c r="I53" s="42">
        <v>36</v>
      </c>
      <c r="J53" s="131">
        <v>97442430.620000005</v>
      </c>
    </row>
    <row r="54" spans="1:10" ht="19.2" x14ac:dyDescent="0.45">
      <c r="A54" s="45" t="s">
        <v>1270</v>
      </c>
      <c r="B54" s="52" t="s">
        <v>1011</v>
      </c>
      <c r="C54" s="52" t="s">
        <v>1271</v>
      </c>
      <c r="D54" s="52" t="s">
        <v>938</v>
      </c>
      <c r="E54" s="52" t="s">
        <v>1345</v>
      </c>
      <c r="F54" s="42" t="s">
        <v>39</v>
      </c>
      <c r="G54" s="27" t="s">
        <v>1346</v>
      </c>
      <c r="H54" s="27" t="s">
        <v>41</v>
      </c>
      <c r="I54" s="42">
        <v>36</v>
      </c>
      <c r="J54" s="131">
        <v>18427752</v>
      </c>
    </row>
    <row r="55" spans="1:10" ht="19.2" x14ac:dyDescent="0.45">
      <c r="A55" s="45" t="s">
        <v>1270</v>
      </c>
      <c r="B55" s="52" t="s">
        <v>1011</v>
      </c>
      <c r="C55" s="52" t="s">
        <v>1271</v>
      </c>
      <c r="D55" s="52" t="s">
        <v>938</v>
      </c>
      <c r="E55" s="52" t="s">
        <v>1347</v>
      </c>
      <c r="F55" s="42" t="s">
        <v>39</v>
      </c>
      <c r="G55" s="27" t="s">
        <v>1348</v>
      </c>
      <c r="H55" s="27" t="s">
        <v>41</v>
      </c>
      <c r="I55" s="42">
        <v>36</v>
      </c>
      <c r="J55" s="131">
        <v>83977320</v>
      </c>
    </row>
    <row r="56" spans="1:10" ht="19.2" x14ac:dyDescent="0.45">
      <c r="A56" s="45" t="s">
        <v>1270</v>
      </c>
      <c r="B56" s="52" t="s">
        <v>1011</v>
      </c>
      <c r="C56" s="52" t="s">
        <v>1271</v>
      </c>
      <c r="D56" s="52" t="s">
        <v>938</v>
      </c>
      <c r="E56" s="52" t="s">
        <v>1349</v>
      </c>
      <c r="F56" s="42" t="s">
        <v>39</v>
      </c>
      <c r="G56" s="27" t="s">
        <v>1350</v>
      </c>
      <c r="H56" s="27" t="s">
        <v>41</v>
      </c>
      <c r="I56" s="42">
        <v>36</v>
      </c>
      <c r="J56" s="131">
        <v>90669967.519999996</v>
      </c>
    </row>
    <row r="57" spans="1:10" ht="19.2" x14ac:dyDescent="0.45">
      <c r="A57" s="45" t="s">
        <v>1270</v>
      </c>
      <c r="B57" s="52" t="s">
        <v>1011</v>
      </c>
      <c r="C57" s="52" t="s">
        <v>1271</v>
      </c>
      <c r="D57" s="52" t="s">
        <v>938</v>
      </c>
      <c r="E57" s="52" t="s">
        <v>1351</v>
      </c>
      <c r="F57" s="42" t="s">
        <v>39</v>
      </c>
      <c r="G57" s="27" t="s">
        <v>1352</v>
      </c>
      <c r="H57" s="27" t="s">
        <v>41</v>
      </c>
      <c r="I57" s="42">
        <v>36</v>
      </c>
      <c r="J57" s="131">
        <v>53253556</v>
      </c>
    </row>
    <row r="58" spans="1:10" ht="38.4" x14ac:dyDescent="0.45">
      <c r="A58" s="45" t="s">
        <v>1270</v>
      </c>
      <c r="B58" s="52" t="s">
        <v>1011</v>
      </c>
      <c r="C58" s="52" t="s">
        <v>1271</v>
      </c>
      <c r="D58" s="52" t="s">
        <v>938</v>
      </c>
      <c r="E58" s="52" t="s">
        <v>1353</v>
      </c>
      <c r="F58" s="42" t="s">
        <v>39</v>
      </c>
      <c r="G58" s="27" t="s">
        <v>1354</v>
      </c>
      <c r="H58" s="27" t="s">
        <v>41</v>
      </c>
      <c r="I58" s="42">
        <v>36</v>
      </c>
      <c r="J58" s="131">
        <v>633735528.45000005</v>
      </c>
    </row>
    <row r="59" spans="1:10" ht="38.4" x14ac:dyDescent="0.45">
      <c r="A59" s="45" t="s">
        <v>1270</v>
      </c>
      <c r="B59" s="52" t="s">
        <v>1011</v>
      </c>
      <c r="C59" s="52" t="s">
        <v>1271</v>
      </c>
      <c r="D59" s="52" t="s">
        <v>938</v>
      </c>
      <c r="E59" s="52" t="s">
        <v>1355</v>
      </c>
      <c r="F59" s="42" t="s">
        <v>39</v>
      </c>
      <c r="G59" s="27" t="s">
        <v>1356</v>
      </c>
      <c r="H59" s="27" t="s">
        <v>41</v>
      </c>
      <c r="I59" s="42">
        <v>36</v>
      </c>
      <c r="J59" s="131">
        <v>2864685.2</v>
      </c>
    </row>
    <row r="60" spans="1:10" ht="19.2" x14ac:dyDescent="0.45">
      <c r="A60" s="45" t="s">
        <v>1270</v>
      </c>
      <c r="B60" s="52" t="s">
        <v>1011</v>
      </c>
      <c r="C60" s="52" t="s">
        <v>1271</v>
      </c>
      <c r="D60" s="52" t="s">
        <v>938</v>
      </c>
      <c r="E60" s="52" t="s">
        <v>1357</v>
      </c>
      <c r="F60" s="42" t="s">
        <v>39</v>
      </c>
      <c r="G60" s="27" t="s">
        <v>1358</v>
      </c>
      <c r="H60" s="27" t="s">
        <v>84</v>
      </c>
      <c r="I60" s="42">
        <v>36</v>
      </c>
      <c r="J60" s="131">
        <v>94684428.299999997</v>
      </c>
    </row>
    <row r="61" spans="1:10" ht="19.2" x14ac:dyDescent="0.45">
      <c r="A61" s="45" t="s">
        <v>1270</v>
      </c>
      <c r="B61" s="52" t="s">
        <v>1011</v>
      </c>
      <c r="C61" s="52" t="s">
        <v>1271</v>
      </c>
      <c r="D61" s="52" t="s">
        <v>938</v>
      </c>
      <c r="E61" s="52" t="s">
        <v>1359</v>
      </c>
      <c r="F61" s="42" t="s">
        <v>39</v>
      </c>
      <c r="G61" s="27" t="s">
        <v>1360</v>
      </c>
      <c r="H61" s="27" t="s">
        <v>1035</v>
      </c>
      <c r="I61" s="42">
        <v>36</v>
      </c>
      <c r="J61" s="131">
        <v>318723921.30000001</v>
      </c>
    </row>
    <row r="62" spans="1:10" ht="19.2" x14ac:dyDescent="0.45">
      <c r="A62" s="45" t="s">
        <v>1270</v>
      </c>
      <c r="B62" s="52" t="s">
        <v>1011</v>
      </c>
      <c r="C62" s="52" t="s">
        <v>1271</v>
      </c>
      <c r="D62" s="52" t="s">
        <v>938</v>
      </c>
      <c r="E62" s="52" t="s">
        <v>1361</v>
      </c>
      <c r="F62" s="42" t="s">
        <v>39</v>
      </c>
      <c r="G62" s="27" t="s">
        <v>1362</v>
      </c>
      <c r="H62" s="27" t="s">
        <v>41</v>
      </c>
      <c r="I62" s="42">
        <v>36</v>
      </c>
      <c r="J62" s="131">
        <v>1894300</v>
      </c>
    </row>
    <row r="63" spans="1:10" ht="38.4" x14ac:dyDescent="0.45">
      <c r="A63" s="45" t="s">
        <v>1270</v>
      </c>
      <c r="B63" s="52" t="s">
        <v>1011</v>
      </c>
      <c r="C63" s="52" t="s">
        <v>1271</v>
      </c>
      <c r="D63" s="52" t="s">
        <v>938</v>
      </c>
      <c r="E63" s="52" t="s">
        <v>1363</v>
      </c>
      <c r="F63" s="42" t="s">
        <v>39</v>
      </c>
      <c r="G63" s="27" t="s">
        <v>1364</v>
      </c>
      <c r="H63" s="27" t="s">
        <v>84</v>
      </c>
      <c r="I63" s="42">
        <v>36</v>
      </c>
      <c r="J63" s="131">
        <v>18289913.199999999</v>
      </c>
    </row>
    <row r="64" spans="1:10" ht="38.4" x14ac:dyDescent="0.45">
      <c r="A64" s="45" t="s">
        <v>1270</v>
      </c>
      <c r="B64" s="52" t="s">
        <v>1011</v>
      </c>
      <c r="C64" s="52" t="s">
        <v>1271</v>
      </c>
      <c r="D64" s="52" t="s">
        <v>938</v>
      </c>
      <c r="E64" s="52" t="s">
        <v>1365</v>
      </c>
      <c r="F64" s="42" t="s">
        <v>39</v>
      </c>
      <c r="G64" s="27" t="s">
        <v>1366</v>
      </c>
      <c r="H64" s="27" t="s">
        <v>84</v>
      </c>
      <c r="I64" s="42">
        <v>36</v>
      </c>
      <c r="J64" s="131">
        <v>4485400.3999999994</v>
      </c>
    </row>
    <row r="65" spans="1:10" ht="38.4" x14ac:dyDescent="0.45">
      <c r="A65" s="45" t="s">
        <v>1270</v>
      </c>
      <c r="B65" s="52" t="s">
        <v>1011</v>
      </c>
      <c r="C65" s="52" t="s">
        <v>1271</v>
      </c>
      <c r="D65" s="52" t="s">
        <v>938</v>
      </c>
      <c r="E65" s="52" t="s">
        <v>1367</v>
      </c>
      <c r="F65" s="42" t="s">
        <v>39</v>
      </c>
      <c r="G65" s="27" t="s">
        <v>1368</v>
      </c>
      <c r="H65" s="27" t="s">
        <v>41</v>
      </c>
      <c r="I65" s="42">
        <v>36</v>
      </c>
      <c r="J65" s="131">
        <v>14479810.800000001</v>
      </c>
    </row>
    <row r="66" spans="1:10" ht="38.4" x14ac:dyDescent="0.45">
      <c r="A66" s="45" t="s">
        <v>1270</v>
      </c>
      <c r="B66" s="52" t="s">
        <v>1011</v>
      </c>
      <c r="C66" s="52" t="s">
        <v>1271</v>
      </c>
      <c r="D66" s="52" t="s">
        <v>938</v>
      </c>
      <c r="E66" s="52" t="s">
        <v>1878</v>
      </c>
      <c r="F66" s="42" t="s">
        <v>39</v>
      </c>
      <c r="G66" s="27" t="s">
        <v>1879</v>
      </c>
      <c r="H66" s="27" t="s">
        <v>41</v>
      </c>
      <c r="I66" s="42">
        <v>36</v>
      </c>
      <c r="J66" s="131">
        <v>38167207.399999999</v>
      </c>
    </row>
    <row r="67" spans="1:10" ht="19.2" x14ac:dyDescent="0.45">
      <c r="A67" s="45" t="s">
        <v>1270</v>
      </c>
      <c r="B67" s="52" t="s">
        <v>1011</v>
      </c>
      <c r="C67" s="52" t="s">
        <v>1271</v>
      </c>
      <c r="D67" s="52" t="s">
        <v>938</v>
      </c>
      <c r="E67" s="52" t="s">
        <v>1369</v>
      </c>
      <c r="F67" s="42" t="s">
        <v>39</v>
      </c>
      <c r="G67" s="27" t="s">
        <v>1880</v>
      </c>
      <c r="H67" s="27" t="s">
        <v>84</v>
      </c>
      <c r="I67" s="42">
        <v>36</v>
      </c>
      <c r="J67" s="131">
        <v>164955450</v>
      </c>
    </row>
    <row r="68" spans="1:10" ht="19.2" x14ac:dyDescent="0.45">
      <c r="A68" s="45" t="s">
        <v>1270</v>
      </c>
      <c r="B68" s="52" t="s">
        <v>1011</v>
      </c>
      <c r="C68" s="52" t="s">
        <v>1271</v>
      </c>
      <c r="D68" s="52" t="s">
        <v>938</v>
      </c>
      <c r="E68" s="27" t="s">
        <v>1370</v>
      </c>
      <c r="F68" s="42" t="s">
        <v>39</v>
      </c>
      <c r="G68" s="27" t="s">
        <v>1371</v>
      </c>
      <c r="H68" s="27" t="s">
        <v>41</v>
      </c>
      <c r="I68" s="42">
        <v>36</v>
      </c>
      <c r="J68" s="131">
        <v>265068412.19999999</v>
      </c>
    </row>
    <row r="69" spans="1:10" ht="19.2" x14ac:dyDescent="0.45">
      <c r="A69" s="45" t="s">
        <v>1270</v>
      </c>
      <c r="B69" s="52" t="s">
        <v>1011</v>
      </c>
      <c r="C69" s="52" t="s">
        <v>1271</v>
      </c>
      <c r="D69" s="52" t="s">
        <v>938</v>
      </c>
      <c r="E69" s="27" t="s">
        <v>1372</v>
      </c>
      <c r="F69" s="42" t="s">
        <v>39</v>
      </c>
      <c r="G69" s="27" t="s">
        <v>1373</v>
      </c>
      <c r="H69" s="27" t="s">
        <v>41</v>
      </c>
      <c r="I69" s="42">
        <v>36</v>
      </c>
      <c r="J69" s="132">
        <v>67481775</v>
      </c>
    </row>
    <row r="70" spans="1:10" ht="19.2" x14ac:dyDescent="0.45">
      <c r="A70" s="45" t="s">
        <v>1270</v>
      </c>
      <c r="B70" s="52" t="s">
        <v>1011</v>
      </c>
      <c r="C70" s="52" t="s">
        <v>1271</v>
      </c>
      <c r="D70" s="52" t="s">
        <v>938</v>
      </c>
      <c r="E70" s="27" t="s">
        <v>1374</v>
      </c>
      <c r="F70" s="42" t="s">
        <v>39</v>
      </c>
      <c r="G70" s="27" t="s">
        <v>1375</v>
      </c>
      <c r="H70" s="27" t="s">
        <v>41</v>
      </c>
      <c r="I70" s="42">
        <v>36</v>
      </c>
      <c r="J70" s="132">
        <v>44987850</v>
      </c>
    </row>
    <row r="71" spans="1:10" ht="19.2" x14ac:dyDescent="0.45">
      <c r="A71" s="45" t="s">
        <v>1270</v>
      </c>
      <c r="B71" s="52" t="s">
        <v>1011</v>
      </c>
      <c r="C71" s="52" t="s">
        <v>1271</v>
      </c>
      <c r="D71" s="52" t="s">
        <v>938</v>
      </c>
      <c r="E71" s="27" t="s">
        <v>1376</v>
      </c>
      <c r="F71" s="42" t="s">
        <v>39</v>
      </c>
      <c r="G71" s="27" t="s">
        <v>1377</v>
      </c>
      <c r="H71" s="27" t="s">
        <v>41</v>
      </c>
      <c r="I71" s="42">
        <v>36</v>
      </c>
      <c r="J71" s="132">
        <v>185874800.25</v>
      </c>
    </row>
    <row r="72" spans="1:10" ht="19.2" x14ac:dyDescent="0.45">
      <c r="A72" s="45" t="s">
        <v>1270</v>
      </c>
      <c r="B72" s="52" t="s">
        <v>1011</v>
      </c>
      <c r="C72" s="52" t="s">
        <v>1271</v>
      </c>
      <c r="D72" s="52" t="s">
        <v>938</v>
      </c>
      <c r="E72" s="27" t="s">
        <v>1378</v>
      </c>
      <c r="F72" s="42" t="s">
        <v>39</v>
      </c>
      <c r="G72" s="27" t="s">
        <v>1379</v>
      </c>
      <c r="H72" s="27" t="s">
        <v>41</v>
      </c>
      <c r="I72" s="42">
        <v>36</v>
      </c>
      <c r="J72" s="132">
        <v>50011493.25</v>
      </c>
    </row>
    <row r="73" spans="1:10" ht="19.2" x14ac:dyDescent="0.45">
      <c r="A73" s="45" t="s">
        <v>1270</v>
      </c>
      <c r="B73" s="52" t="s">
        <v>1011</v>
      </c>
      <c r="C73" s="52" t="s">
        <v>1271</v>
      </c>
      <c r="D73" s="52" t="s">
        <v>938</v>
      </c>
      <c r="E73" s="27" t="s">
        <v>1380</v>
      </c>
      <c r="F73" s="42" t="s">
        <v>39</v>
      </c>
      <c r="G73" s="27" t="s">
        <v>1381</v>
      </c>
      <c r="H73" s="27" t="s">
        <v>41</v>
      </c>
      <c r="I73" s="42">
        <v>36</v>
      </c>
      <c r="J73" s="132">
        <v>123416668.5</v>
      </c>
    </row>
    <row r="74" spans="1:10" ht="19.2" x14ac:dyDescent="0.45">
      <c r="A74" s="45" t="s">
        <v>1270</v>
      </c>
      <c r="B74" s="52" t="s">
        <v>1011</v>
      </c>
      <c r="C74" s="52" t="s">
        <v>1271</v>
      </c>
      <c r="D74" s="52" t="s">
        <v>938</v>
      </c>
      <c r="E74" s="52" t="s">
        <v>1382</v>
      </c>
      <c r="F74" s="42" t="s">
        <v>39</v>
      </c>
      <c r="G74" s="27" t="s">
        <v>1383</v>
      </c>
      <c r="H74" s="27" t="s">
        <v>74</v>
      </c>
      <c r="I74" s="42">
        <v>36</v>
      </c>
      <c r="J74" s="131">
        <v>8690850</v>
      </c>
    </row>
    <row r="75" spans="1:10" ht="38.4" x14ac:dyDescent="0.45">
      <c r="A75" s="45" t="s">
        <v>1270</v>
      </c>
      <c r="B75" s="52" t="s">
        <v>1011</v>
      </c>
      <c r="C75" s="52" t="s">
        <v>1271</v>
      </c>
      <c r="D75" s="52" t="s">
        <v>938</v>
      </c>
      <c r="E75" s="52" t="s">
        <v>1384</v>
      </c>
      <c r="F75" s="42" t="s">
        <v>39</v>
      </c>
      <c r="G75" s="27" t="s">
        <v>1385</v>
      </c>
      <c r="H75" s="27" t="s">
        <v>41</v>
      </c>
      <c r="I75" s="42">
        <v>36</v>
      </c>
      <c r="J75" s="131">
        <v>17771000</v>
      </c>
    </row>
    <row r="76" spans="1:10" ht="19.2" x14ac:dyDescent="0.45">
      <c r="A76" s="45" t="s">
        <v>1270</v>
      </c>
      <c r="B76" s="52" t="s">
        <v>1011</v>
      </c>
      <c r="C76" s="52" t="s">
        <v>1271</v>
      </c>
      <c r="D76" s="52" t="s">
        <v>938</v>
      </c>
      <c r="E76" s="52" t="s">
        <v>1386</v>
      </c>
      <c r="F76" s="42" t="s">
        <v>39</v>
      </c>
      <c r="G76" s="27" t="s">
        <v>1387</v>
      </c>
      <c r="H76" s="27" t="s">
        <v>84</v>
      </c>
      <c r="I76" s="42">
        <v>36</v>
      </c>
      <c r="J76" s="131">
        <v>254931150</v>
      </c>
    </row>
    <row r="77" spans="1:10" ht="38.4" x14ac:dyDescent="0.45">
      <c r="A77" s="45" t="s">
        <v>1270</v>
      </c>
      <c r="B77" s="52" t="s">
        <v>1011</v>
      </c>
      <c r="C77" s="52" t="s">
        <v>1271</v>
      </c>
      <c r="D77" s="52" t="s">
        <v>938</v>
      </c>
      <c r="E77" s="52" t="s">
        <v>1388</v>
      </c>
      <c r="F77" s="42" t="s">
        <v>39</v>
      </c>
      <c r="G77" s="27" t="s">
        <v>1389</v>
      </c>
      <c r="H77" s="27" t="s">
        <v>102</v>
      </c>
      <c r="I77" s="42">
        <v>36</v>
      </c>
      <c r="J77" s="131">
        <v>73427527.039999992</v>
      </c>
    </row>
    <row r="78" spans="1:10" ht="19.2" x14ac:dyDescent="0.45">
      <c r="A78" s="45" t="s">
        <v>1270</v>
      </c>
      <c r="B78" s="52" t="s">
        <v>1011</v>
      </c>
      <c r="C78" s="52" t="s">
        <v>1271</v>
      </c>
      <c r="D78" s="52" t="s">
        <v>938</v>
      </c>
      <c r="E78" s="52" t="s">
        <v>1390</v>
      </c>
      <c r="F78" s="42" t="s">
        <v>39</v>
      </c>
      <c r="G78" s="27" t="s">
        <v>1391</v>
      </c>
      <c r="H78" s="27" t="s">
        <v>84</v>
      </c>
      <c r="I78" s="42">
        <v>36</v>
      </c>
      <c r="J78" s="131">
        <v>8690850</v>
      </c>
    </row>
    <row r="79" spans="1:10" ht="19.2" x14ac:dyDescent="0.45">
      <c r="A79" s="45" t="s">
        <v>1270</v>
      </c>
      <c r="B79" s="52" t="s">
        <v>1011</v>
      </c>
      <c r="C79" s="52" t="s">
        <v>1271</v>
      </c>
      <c r="D79" s="52" t="s">
        <v>938</v>
      </c>
      <c r="E79" s="52" t="s">
        <v>1392</v>
      </c>
      <c r="F79" s="42" t="s">
        <v>39</v>
      </c>
      <c r="G79" s="27" t="s">
        <v>1393</v>
      </c>
      <c r="H79" s="27" t="s">
        <v>41</v>
      </c>
      <c r="I79" s="42">
        <v>36</v>
      </c>
      <c r="J79" s="131">
        <v>8690850</v>
      </c>
    </row>
    <row r="80" spans="1:10" ht="38.4" x14ac:dyDescent="0.45">
      <c r="A80" s="45" t="s">
        <v>1270</v>
      </c>
      <c r="B80" s="52" t="s">
        <v>1011</v>
      </c>
      <c r="C80" s="52" t="s">
        <v>1271</v>
      </c>
      <c r="D80" s="52" t="s">
        <v>938</v>
      </c>
      <c r="E80" s="52" t="s">
        <v>1881</v>
      </c>
      <c r="F80" s="42" t="s">
        <v>39</v>
      </c>
      <c r="G80" s="27" t="s">
        <v>1882</v>
      </c>
      <c r="H80" s="27" t="s">
        <v>41</v>
      </c>
      <c r="I80" s="42">
        <v>36</v>
      </c>
      <c r="J80" s="131">
        <v>17838046.710000001</v>
      </c>
    </row>
    <row r="81" spans="1:10" ht="38.4" x14ac:dyDescent="0.45">
      <c r="A81" s="45" t="s">
        <v>1270</v>
      </c>
      <c r="B81" s="52" t="s">
        <v>1011</v>
      </c>
      <c r="C81" s="52" t="s">
        <v>1271</v>
      </c>
      <c r="D81" s="52" t="s">
        <v>938</v>
      </c>
      <c r="E81" s="52" t="s">
        <v>1394</v>
      </c>
      <c r="F81" s="42" t="s">
        <v>39</v>
      </c>
      <c r="G81" s="27" t="s">
        <v>1395</v>
      </c>
      <c r="H81" s="27" t="s">
        <v>41</v>
      </c>
      <c r="I81" s="42">
        <v>36</v>
      </c>
      <c r="J81" s="131">
        <v>14216800</v>
      </c>
    </row>
    <row r="82" spans="1:10" ht="19.2" x14ac:dyDescent="0.45">
      <c r="A82" s="45" t="s">
        <v>1270</v>
      </c>
      <c r="B82" s="52" t="s">
        <v>1011</v>
      </c>
      <c r="C82" s="52" t="s">
        <v>1271</v>
      </c>
      <c r="D82" s="52" t="s">
        <v>938</v>
      </c>
      <c r="E82" s="52" t="s">
        <v>1396</v>
      </c>
      <c r="F82" s="42" t="s">
        <v>39</v>
      </c>
      <c r="G82" s="27" t="s">
        <v>1397</v>
      </c>
      <c r="H82" s="27" t="s">
        <v>41</v>
      </c>
      <c r="I82" s="42">
        <v>36</v>
      </c>
      <c r="J82" s="131">
        <v>88476105</v>
      </c>
    </row>
    <row r="83" spans="1:10" ht="38.4" x14ac:dyDescent="0.45">
      <c r="A83" s="45" t="s">
        <v>1270</v>
      </c>
      <c r="B83" s="52" t="s">
        <v>1011</v>
      </c>
      <c r="C83" s="52" t="s">
        <v>1271</v>
      </c>
      <c r="D83" s="52" t="s">
        <v>938</v>
      </c>
      <c r="E83" s="52" t="s">
        <v>1398</v>
      </c>
      <c r="F83" s="42" t="s">
        <v>39</v>
      </c>
      <c r="G83" s="27" t="s">
        <v>1399</v>
      </c>
      <c r="H83" s="27" t="s">
        <v>84</v>
      </c>
      <c r="I83" s="42">
        <v>36</v>
      </c>
      <c r="J83" s="131">
        <v>13854271.6</v>
      </c>
    </row>
    <row r="84" spans="1:10" ht="38.4" x14ac:dyDescent="0.45">
      <c r="A84" s="45" t="s">
        <v>1270</v>
      </c>
      <c r="B84" s="52" t="s">
        <v>1011</v>
      </c>
      <c r="C84" s="52" t="s">
        <v>1271</v>
      </c>
      <c r="D84" s="52" t="s">
        <v>938</v>
      </c>
      <c r="E84" s="52" t="s">
        <v>1400</v>
      </c>
      <c r="F84" s="42" t="s">
        <v>39</v>
      </c>
      <c r="G84" s="27" t="s">
        <v>1401</v>
      </c>
      <c r="H84" s="27" t="s">
        <v>41</v>
      </c>
      <c r="I84" s="42">
        <v>36</v>
      </c>
      <c r="J84" s="131">
        <v>40349856.030000001</v>
      </c>
    </row>
    <row r="85" spans="1:10" ht="96" x14ac:dyDescent="0.45">
      <c r="A85" s="45" t="s">
        <v>1270</v>
      </c>
      <c r="B85" s="52" t="s">
        <v>1011</v>
      </c>
      <c r="C85" s="52" t="s">
        <v>1271</v>
      </c>
      <c r="D85" s="52" t="s">
        <v>938</v>
      </c>
      <c r="E85" s="52" t="s">
        <v>1402</v>
      </c>
      <c r="F85" s="42" t="s">
        <v>39</v>
      </c>
      <c r="G85" s="27" t="s">
        <v>1403</v>
      </c>
      <c r="H85" s="27" t="s">
        <v>41</v>
      </c>
      <c r="I85" s="42">
        <v>36</v>
      </c>
      <c r="J85" s="131">
        <v>104337279</v>
      </c>
    </row>
    <row r="86" spans="1:10" ht="19.2" x14ac:dyDescent="0.45">
      <c r="A86" s="45" t="s">
        <v>1270</v>
      </c>
      <c r="B86" s="52" t="s">
        <v>1011</v>
      </c>
      <c r="C86" s="52" t="s">
        <v>1271</v>
      </c>
      <c r="D86" s="52" t="s">
        <v>938</v>
      </c>
      <c r="E86" s="45" t="s">
        <v>1404</v>
      </c>
      <c r="F86" s="42" t="s">
        <v>39</v>
      </c>
      <c r="G86" s="27" t="s">
        <v>1405</v>
      </c>
      <c r="H86" s="27" t="s">
        <v>41</v>
      </c>
      <c r="I86" s="42">
        <v>36</v>
      </c>
      <c r="J86" s="131">
        <v>7449300</v>
      </c>
    </row>
    <row r="87" spans="1:10" ht="19.2" x14ac:dyDescent="0.45">
      <c r="A87" s="45" t="s">
        <v>1270</v>
      </c>
      <c r="B87" s="52" t="s">
        <v>1011</v>
      </c>
      <c r="C87" s="52" t="s">
        <v>1271</v>
      </c>
      <c r="D87" s="52" t="s">
        <v>938</v>
      </c>
      <c r="E87" s="45" t="s">
        <v>1406</v>
      </c>
      <c r="F87" s="42" t="s">
        <v>39</v>
      </c>
      <c r="G87" s="27" t="s">
        <v>1407</v>
      </c>
      <c r="H87" s="27" t="s">
        <v>1035</v>
      </c>
      <c r="I87" s="42">
        <v>36</v>
      </c>
      <c r="J87" s="131">
        <v>68981370</v>
      </c>
    </row>
    <row r="88" spans="1:10" ht="19.2" x14ac:dyDescent="0.45">
      <c r="A88" s="45" t="s">
        <v>1270</v>
      </c>
      <c r="B88" s="52" t="s">
        <v>1011</v>
      </c>
      <c r="C88" s="52" t="s">
        <v>1271</v>
      </c>
      <c r="D88" s="52" t="s">
        <v>938</v>
      </c>
      <c r="E88" s="52" t="s">
        <v>1408</v>
      </c>
      <c r="F88" s="42" t="s">
        <v>39</v>
      </c>
      <c r="G88" s="27" t="s">
        <v>1409</v>
      </c>
      <c r="H88" s="27" t="s">
        <v>41</v>
      </c>
      <c r="I88" s="42">
        <v>36</v>
      </c>
      <c r="J88" s="131">
        <v>3788600</v>
      </c>
    </row>
    <row r="89" spans="1:10" ht="38.4" x14ac:dyDescent="0.45">
      <c r="A89" s="45" t="s">
        <v>1270</v>
      </c>
      <c r="B89" s="52" t="s">
        <v>1011</v>
      </c>
      <c r="C89" s="52" t="s">
        <v>1271</v>
      </c>
      <c r="D89" s="52" t="s">
        <v>938</v>
      </c>
      <c r="E89" s="52" t="s">
        <v>1410</v>
      </c>
      <c r="F89" s="42" t="s">
        <v>39</v>
      </c>
      <c r="G89" s="27" t="s">
        <v>1411</v>
      </c>
      <c r="H89" s="27" t="s">
        <v>1035</v>
      </c>
      <c r="I89" s="42">
        <v>36</v>
      </c>
      <c r="J89" s="131">
        <v>153172384.96000001</v>
      </c>
    </row>
    <row r="90" spans="1:10" ht="19.2" x14ac:dyDescent="0.45">
      <c r="A90" s="45" t="s">
        <v>1270</v>
      </c>
      <c r="B90" s="52" t="s">
        <v>1011</v>
      </c>
      <c r="C90" s="52" t="s">
        <v>1271</v>
      </c>
      <c r="D90" s="52" t="s">
        <v>938</v>
      </c>
      <c r="E90" s="52" t="s">
        <v>1412</v>
      </c>
      <c r="F90" s="42" t="s">
        <v>39</v>
      </c>
      <c r="G90" s="27" t="s">
        <v>1413</v>
      </c>
      <c r="H90" s="27" t="s">
        <v>41</v>
      </c>
      <c r="I90" s="42">
        <v>36</v>
      </c>
      <c r="J90" s="131">
        <v>66582018</v>
      </c>
    </row>
    <row r="91" spans="1:10" ht="38.4" x14ac:dyDescent="0.45">
      <c r="A91" s="45" t="s">
        <v>1270</v>
      </c>
      <c r="B91" s="52" t="s">
        <v>1011</v>
      </c>
      <c r="C91" s="52" t="s">
        <v>1271</v>
      </c>
      <c r="D91" s="52" t="s">
        <v>938</v>
      </c>
      <c r="E91" s="52" t="s">
        <v>1414</v>
      </c>
      <c r="F91" s="42" t="s">
        <v>39</v>
      </c>
      <c r="G91" s="27" t="s">
        <v>1883</v>
      </c>
      <c r="H91" s="27" t="s">
        <v>41</v>
      </c>
      <c r="I91" s="42">
        <v>36</v>
      </c>
      <c r="J91" s="131">
        <v>1528306</v>
      </c>
    </row>
    <row r="92" spans="1:10" ht="38.4" x14ac:dyDescent="0.45">
      <c r="A92" s="45" t="s">
        <v>1270</v>
      </c>
      <c r="B92" s="52" t="s">
        <v>1015</v>
      </c>
      <c r="C92" s="52" t="s">
        <v>1271</v>
      </c>
      <c r="D92" s="52" t="s">
        <v>938</v>
      </c>
      <c r="E92" s="52" t="s">
        <v>1415</v>
      </c>
      <c r="F92" s="42" t="s">
        <v>39</v>
      </c>
      <c r="G92" s="27" t="s">
        <v>1416</v>
      </c>
      <c r="H92" s="27" t="s">
        <v>102</v>
      </c>
      <c r="I92" s="42">
        <v>36</v>
      </c>
      <c r="J92" s="131">
        <v>972575.43</v>
      </c>
    </row>
    <row r="93" spans="1:10" ht="38.4" x14ac:dyDescent="0.45">
      <c r="A93" s="45" t="s">
        <v>1270</v>
      </c>
      <c r="B93" s="52" t="s">
        <v>1015</v>
      </c>
      <c r="C93" s="52" t="s">
        <v>1271</v>
      </c>
      <c r="D93" s="52" t="s">
        <v>938</v>
      </c>
      <c r="E93" s="52" t="s">
        <v>1417</v>
      </c>
      <c r="F93" s="42" t="s">
        <v>39</v>
      </c>
      <c r="G93" s="27" t="s">
        <v>1418</v>
      </c>
      <c r="H93" s="27" t="s">
        <v>102</v>
      </c>
      <c r="I93" s="42">
        <v>36</v>
      </c>
      <c r="J93" s="131">
        <v>2626862.6100000003</v>
      </c>
    </row>
    <row r="94" spans="1:10" ht="38.4" x14ac:dyDescent="0.45">
      <c r="A94" s="45" t="s">
        <v>1270</v>
      </c>
      <c r="B94" s="52" t="s">
        <v>1015</v>
      </c>
      <c r="C94" s="52" t="s">
        <v>1271</v>
      </c>
      <c r="D94" s="52" t="s">
        <v>938</v>
      </c>
      <c r="E94" s="52" t="s">
        <v>1419</v>
      </c>
      <c r="F94" s="42" t="s">
        <v>39</v>
      </c>
      <c r="G94" s="27" t="s">
        <v>1420</v>
      </c>
      <c r="H94" s="27" t="s">
        <v>84</v>
      </c>
      <c r="I94" s="42">
        <v>36</v>
      </c>
      <c r="J94" s="131">
        <v>30293432.68</v>
      </c>
    </row>
    <row r="95" spans="1:10" ht="38.4" x14ac:dyDescent="0.45">
      <c r="A95" s="45" t="s">
        <v>1270</v>
      </c>
      <c r="B95" s="52" t="s">
        <v>1015</v>
      </c>
      <c r="C95" s="52" t="s">
        <v>1271</v>
      </c>
      <c r="D95" s="52" t="s">
        <v>938</v>
      </c>
      <c r="E95" s="52" t="s">
        <v>1421</v>
      </c>
      <c r="F95" s="42" t="s">
        <v>39</v>
      </c>
      <c r="G95" s="27" t="s">
        <v>1422</v>
      </c>
      <c r="H95" s="27" t="s">
        <v>84</v>
      </c>
      <c r="I95" s="42">
        <v>36</v>
      </c>
      <c r="J95" s="131">
        <v>14607762</v>
      </c>
    </row>
    <row r="96" spans="1:10" ht="38.4" x14ac:dyDescent="0.45">
      <c r="A96" s="45" t="s">
        <v>1270</v>
      </c>
      <c r="B96" s="52" t="s">
        <v>1423</v>
      </c>
      <c r="C96" s="52" t="s">
        <v>1271</v>
      </c>
      <c r="D96" s="52" t="s">
        <v>938</v>
      </c>
      <c r="E96" s="52" t="s">
        <v>1424</v>
      </c>
      <c r="F96" s="42" t="s">
        <v>39</v>
      </c>
      <c r="G96" s="27" t="s">
        <v>1425</v>
      </c>
      <c r="H96" s="27" t="s">
        <v>84</v>
      </c>
      <c r="I96" s="42">
        <v>36</v>
      </c>
      <c r="J96" s="131">
        <v>858333</v>
      </c>
    </row>
    <row r="97" spans="1:10" ht="38.4" x14ac:dyDescent="0.45">
      <c r="A97" s="45" t="s">
        <v>1270</v>
      </c>
      <c r="B97" s="52" t="s">
        <v>1013</v>
      </c>
      <c r="C97" s="52" t="s">
        <v>1271</v>
      </c>
      <c r="D97" s="52" t="s">
        <v>938</v>
      </c>
      <c r="E97" s="52" t="s">
        <v>1426</v>
      </c>
      <c r="F97" s="42" t="s">
        <v>39</v>
      </c>
      <c r="G97" s="27" t="s">
        <v>1427</v>
      </c>
      <c r="H97" s="27" t="s">
        <v>630</v>
      </c>
      <c r="I97" s="42">
        <v>36</v>
      </c>
      <c r="J97" s="131">
        <v>12032155.200000001</v>
      </c>
    </row>
    <row r="98" spans="1:10" ht="38.4" x14ac:dyDescent="0.45">
      <c r="A98" s="45" t="s">
        <v>1270</v>
      </c>
      <c r="B98" s="52" t="s">
        <v>1013</v>
      </c>
      <c r="C98" s="52" t="s">
        <v>1271</v>
      </c>
      <c r="D98" s="52" t="s">
        <v>938</v>
      </c>
      <c r="E98" s="52" t="s">
        <v>1428</v>
      </c>
      <c r="F98" s="42" t="s">
        <v>39</v>
      </c>
      <c r="G98" s="27" t="s">
        <v>1429</v>
      </c>
      <c r="H98" s="27" t="s">
        <v>630</v>
      </c>
      <c r="I98" s="42">
        <v>36</v>
      </c>
      <c r="J98" s="131">
        <v>21196000</v>
      </c>
    </row>
    <row r="99" spans="1:10" ht="38.4" x14ac:dyDescent="0.45">
      <c r="A99" s="45" t="s">
        <v>1270</v>
      </c>
      <c r="B99" s="52" t="s">
        <v>1013</v>
      </c>
      <c r="C99" s="52" t="s">
        <v>1271</v>
      </c>
      <c r="D99" s="52" t="s">
        <v>938</v>
      </c>
      <c r="E99" s="52" t="s">
        <v>1430</v>
      </c>
      <c r="F99" s="42" t="s">
        <v>39</v>
      </c>
      <c r="G99" s="27" t="s">
        <v>1431</v>
      </c>
      <c r="H99" s="27" t="s">
        <v>88</v>
      </c>
      <c r="I99" s="42">
        <v>36</v>
      </c>
      <c r="J99" s="131">
        <v>17715993.120000001</v>
      </c>
    </row>
    <row r="100" spans="1:10" ht="38.4" x14ac:dyDescent="0.45">
      <c r="A100" s="45" t="s">
        <v>1270</v>
      </c>
      <c r="B100" s="52" t="s">
        <v>1013</v>
      </c>
      <c r="C100" s="52" t="s">
        <v>1271</v>
      </c>
      <c r="D100" s="52" t="s">
        <v>938</v>
      </c>
      <c r="E100" s="52" t="s">
        <v>1432</v>
      </c>
      <c r="F100" s="42" t="s">
        <v>39</v>
      </c>
      <c r="G100" s="27" t="s">
        <v>1433</v>
      </c>
      <c r="H100" s="27" t="s">
        <v>88</v>
      </c>
      <c r="I100" s="42">
        <v>36</v>
      </c>
      <c r="J100" s="131">
        <v>964159</v>
      </c>
    </row>
    <row r="101" spans="1:10" ht="57.6" x14ac:dyDescent="0.45">
      <c r="A101" s="45" t="s">
        <v>1270</v>
      </c>
      <c r="B101" s="52" t="s">
        <v>1013</v>
      </c>
      <c r="C101" s="52" t="s">
        <v>1271</v>
      </c>
      <c r="D101" s="52" t="s">
        <v>938</v>
      </c>
      <c r="E101" s="52" t="s">
        <v>1434</v>
      </c>
      <c r="F101" s="42" t="s">
        <v>39</v>
      </c>
      <c r="G101" s="27" t="s">
        <v>1435</v>
      </c>
      <c r="H101" s="27" t="s">
        <v>1436</v>
      </c>
      <c r="I101" s="42">
        <v>36</v>
      </c>
      <c r="J101" s="131">
        <v>4049847.36</v>
      </c>
    </row>
    <row r="102" spans="1:10" ht="38.4" x14ac:dyDescent="0.45">
      <c r="A102" s="45" t="s">
        <v>1270</v>
      </c>
      <c r="B102" s="52" t="s">
        <v>1013</v>
      </c>
      <c r="C102" s="52" t="s">
        <v>1271</v>
      </c>
      <c r="D102" s="52" t="s">
        <v>938</v>
      </c>
      <c r="E102" s="52" t="s">
        <v>1437</v>
      </c>
      <c r="F102" s="42" t="s">
        <v>39</v>
      </c>
      <c r="G102" s="27" t="s">
        <v>1438</v>
      </c>
      <c r="H102" s="27" t="s">
        <v>630</v>
      </c>
      <c r="I102" s="42">
        <v>36</v>
      </c>
      <c r="J102" s="131">
        <v>10856000</v>
      </c>
    </row>
    <row r="103" spans="1:10" ht="38.4" x14ac:dyDescent="0.45">
      <c r="A103" s="45" t="s">
        <v>1270</v>
      </c>
      <c r="B103" s="52" t="s">
        <v>1013</v>
      </c>
      <c r="C103" s="52" t="s">
        <v>1271</v>
      </c>
      <c r="D103" s="52" t="s">
        <v>938</v>
      </c>
      <c r="E103" s="52" t="s">
        <v>1439</v>
      </c>
      <c r="F103" s="42" t="s">
        <v>39</v>
      </c>
      <c r="G103" s="27" t="s">
        <v>1440</v>
      </c>
      <c r="H103" s="27" t="s">
        <v>630</v>
      </c>
      <c r="I103" s="42">
        <v>36</v>
      </c>
      <c r="J103" s="131">
        <v>3409122.1799999997</v>
      </c>
    </row>
    <row r="104" spans="1:10" ht="38.4" x14ac:dyDescent="0.45">
      <c r="A104" s="45" t="s">
        <v>1270</v>
      </c>
      <c r="B104" s="52" t="s">
        <v>1013</v>
      </c>
      <c r="C104" s="52" t="s">
        <v>1271</v>
      </c>
      <c r="D104" s="52" t="s">
        <v>938</v>
      </c>
      <c r="E104" s="52" t="s">
        <v>1441</v>
      </c>
      <c r="F104" s="42" t="s">
        <v>39</v>
      </c>
      <c r="G104" s="27" t="s">
        <v>1442</v>
      </c>
      <c r="H104" s="27" t="s">
        <v>1443</v>
      </c>
      <c r="I104" s="42">
        <v>36</v>
      </c>
      <c r="J104" s="131">
        <v>11484349.76</v>
      </c>
    </row>
    <row r="105" spans="1:10" ht="38.4" x14ac:dyDescent="0.45">
      <c r="A105" s="45" t="s">
        <v>1270</v>
      </c>
      <c r="B105" s="52" t="s">
        <v>1013</v>
      </c>
      <c r="C105" s="52" t="s">
        <v>1271</v>
      </c>
      <c r="D105" s="52" t="s">
        <v>938</v>
      </c>
      <c r="E105" s="52" t="s">
        <v>1444</v>
      </c>
      <c r="F105" s="42" t="s">
        <v>39</v>
      </c>
      <c r="G105" s="27" t="s">
        <v>1445</v>
      </c>
      <c r="H105" s="27" t="s">
        <v>1443</v>
      </c>
      <c r="I105" s="42">
        <v>36</v>
      </c>
      <c r="J105" s="131">
        <v>12277022.82</v>
      </c>
    </row>
    <row r="106" spans="1:10" ht="38.4" x14ac:dyDescent="0.45">
      <c r="A106" s="45" t="s">
        <v>1270</v>
      </c>
      <c r="B106" s="52" t="s">
        <v>1013</v>
      </c>
      <c r="C106" s="52" t="s">
        <v>1271</v>
      </c>
      <c r="D106" s="52" t="s">
        <v>938</v>
      </c>
      <c r="E106" s="52" t="s">
        <v>1446</v>
      </c>
      <c r="F106" s="42" t="s">
        <v>39</v>
      </c>
      <c r="G106" s="27" t="s">
        <v>1447</v>
      </c>
      <c r="H106" s="27" t="s">
        <v>48</v>
      </c>
      <c r="I106" s="42">
        <v>36</v>
      </c>
      <c r="J106" s="131">
        <v>2885760.8000000003</v>
      </c>
    </row>
    <row r="107" spans="1:10" ht="38.4" x14ac:dyDescent="0.45">
      <c r="A107" s="45" t="s">
        <v>1270</v>
      </c>
      <c r="B107" s="52" t="s">
        <v>1013</v>
      </c>
      <c r="C107" s="52" t="s">
        <v>1271</v>
      </c>
      <c r="D107" s="52" t="s">
        <v>938</v>
      </c>
      <c r="E107" s="52" t="s">
        <v>1448</v>
      </c>
      <c r="F107" s="42" t="s">
        <v>39</v>
      </c>
      <c r="G107" s="27" t="s">
        <v>1449</v>
      </c>
      <c r="H107" s="27" t="s">
        <v>48</v>
      </c>
      <c r="I107" s="42">
        <v>36</v>
      </c>
      <c r="J107" s="131">
        <v>4313967.84</v>
      </c>
    </row>
    <row r="108" spans="1:10" ht="38.4" x14ac:dyDescent="0.45">
      <c r="A108" s="45" t="s">
        <v>1270</v>
      </c>
      <c r="B108" s="52" t="s">
        <v>1013</v>
      </c>
      <c r="C108" s="52" t="s">
        <v>1271</v>
      </c>
      <c r="D108" s="52" t="s">
        <v>938</v>
      </c>
      <c r="E108" s="52" t="s">
        <v>1450</v>
      </c>
      <c r="F108" s="42" t="s">
        <v>39</v>
      </c>
      <c r="G108" s="27" t="s">
        <v>1451</v>
      </c>
      <c r="H108" s="27" t="s">
        <v>48</v>
      </c>
      <c r="I108" s="42">
        <v>36</v>
      </c>
      <c r="J108" s="131">
        <v>11738688</v>
      </c>
    </row>
    <row r="109" spans="1:10" ht="19.2" x14ac:dyDescent="0.45">
      <c r="A109" s="45" t="s">
        <v>1270</v>
      </c>
      <c r="B109" s="52" t="s">
        <v>1013</v>
      </c>
      <c r="C109" s="52" t="s">
        <v>1271</v>
      </c>
      <c r="D109" s="52" t="s">
        <v>938</v>
      </c>
      <c r="E109" s="52" t="s">
        <v>1452</v>
      </c>
      <c r="F109" s="42" t="s">
        <v>39</v>
      </c>
      <c r="G109" s="27" t="s">
        <v>1453</v>
      </c>
      <c r="H109" s="27" t="s">
        <v>48</v>
      </c>
      <c r="I109" s="42">
        <v>36</v>
      </c>
      <c r="J109" s="131">
        <v>7449300</v>
      </c>
    </row>
    <row r="110" spans="1:10" ht="38.4" x14ac:dyDescent="0.45">
      <c r="A110" s="45" t="s">
        <v>1270</v>
      </c>
      <c r="B110" s="52" t="s">
        <v>1013</v>
      </c>
      <c r="C110" s="52" t="s">
        <v>1271</v>
      </c>
      <c r="D110" s="52" t="s">
        <v>938</v>
      </c>
      <c r="E110" s="52" t="s">
        <v>1454</v>
      </c>
      <c r="F110" s="42" t="s">
        <v>39</v>
      </c>
      <c r="G110" s="27" t="s">
        <v>1455</v>
      </c>
      <c r="H110" s="27" t="s">
        <v>48</v>
      </c>
      <c r="I110" s="42">
        <v>36</v>
      </c>
      <c r="J110" s="131">
        <v>566485</v>
      </c>
    </row>
    <row r="111" spans="1:10" ht="38.4" x14ac:dyDescent="0.45">
      <c r="A111" s="45" t="s">
        <v>1270</v>
      </c>
      <c r="B111" s="52" t="s">
        <v>1013</v>
      </c>
      <c r="C111" s="52" t="s">
        <v>1271</v>
      </c>
      <c r="D111" s="52" t="s">
        <v>938</v>
      </c>
      <c r="E111" s="52" t="s">
        <v>1456</v>
      </c>
      <c r="F111" s="42" t="s">
        <v>39</v>
      </c>
      <c r="G111" s="122" t="s">
        <v>1457</v>
      </c>
      <c r="H111" s="27" t="s">
        <v>99</v>
      </c>
      <c r="I111" s="42">
        <v>36</v>
      </c>
      <c r="J111" s="132">
        <v>559212.22</v>
      </c>
    </row>
    <row r="112" spans="1:10" ht="38.4" x14ac:dyDescent="0.45">
      <c r="A112" s="45" t="s">
        <v>1270</v>
      </c>
      <c r="B112" s="52" t="s">
        <v>1013</v>
      </c>
      <c r="C112" s="52" t="s">
        <v>1271</v>
      </c>
      <c r="D112" s="52" t="s">
        <v>938</v>
      </c>
      <c r="E112" s="52" t="s">
        <v>1458</v>
      </c>
      <c r="F112" s="42" t="s">
        <v>39</v>
      </c>
      <c r="G112" s="27" t="s">
        <v>1459</v>
      </c>
      <c r="H112" s="27" t="s">
        <v>99</v>
      </c>
      <c r="I112" s="42">
        <v>36</v>
      </c>
      <c r="J112" s="131">
        <v>10817863.98</v>
      </c>
    </row>
    <row r="113" spans="1:10" ht="19.2" x14ac:dyDescent="0.45">
      <c r="A113" s="45" t="s">
        <v>1270</v>
      </c>
      <c r="B113" s="52" t="s">
        <v>1013</v>
      </c>
      <c r="C113" s="52" t="s">
        <v>1271</v>
      </c>
      <c r="D113" s="52" t="s">
        <v>938</v>
      </c>
      <c r="E113" s="52" t="s">
        <v>1460</v>
      </c>
      <c r="F113" s="42" t="s">
        <v>39</v>
      </c>
      <c r="G113" s="27" t="s">
        <v>1461</v>
      </c>
      <c r="H113" s="27" t="s">
        <v>630</v>
      </c>
      <c r="I113" s="42">
        <v>36</v>
      </c>
      <c r="J113" s="133">
        <v>3616350</v>
      </c>
    </row>
    <row r="114" spans="1:10" ht="38.4" x14ac:dyDescent="0.45">
      <c r="A114" s="45" t="s">
        <v>1270</v>
      </c>
      <c r="B114" s="52" t="s">
        <v>1013</v>
      </c>
      <c r="C114" s="52" t="s">
        <v>1271</v>
      </c>
      <c r="D114" s="52" t="s">
        <v>938</v>
      </c>
      <c r="E114" s="27" t="s">
        <v>1462</v>
      </c>
      <c r="F114" s="42" t="s">
        <v>39</v>
      </c>
      <c r="G114" s="27" t="s">
        <v>1463</v>
      </c>
      <c r="H114" s="27" t="s">
        <v>88</v>
      </c>
      <c r="I114" s="42">
        <v>36</v>
      </c>
      <c r="J114" s="132">
        <v>566485</v>
      </c>
    </row>
    <row r="115" spans="1:10" ht="38.4" x14ac:dyDescent="0.45">
      <c r="A115" s="45" t="s">
        <v>1270</v>
      </c>
      <c r="B115" s="52" t="s">
        <v>1013</v>
      </c>
      <c r="C115" s="52" t="s">
        <v>1271</v>
      </c>
      <c r="D115" s="52" t="s">
        <v>938</v>
      </c>
      <c r="E115" s="52" t="s">
        <v>1464</v>
      </c>
      <c r="F115" s="42" t="s">
        <v>39</v>
      </c>
      <c r="G115" s="27" t="s">
        <v>1465</v>
      </c>
      <c r="H115" s="27" t="s">
        <v>88</v>
      </c>
      <c r="I115" s="42">
        <v>36</v>
      </c>
      <c r="J115" s="131">
        <v>29434760.16</v>
      </c>
    </row>
    <row r="116" spans="1:10" ht="38.4" x14ac:dyDescent="0.45">
      <c r="A116" s="45" t="s">
        <v>1270</v>
      </c>
      <c r="B116" s="52" t="s">
        <v>1013</v>
      </c>
      <c r="C116" s="52" t="s">
        <v>1271</v>
      </c>
      <c r="D116" s="52" t="s">
        <v>938</v>
      </c>
      <c r="E116" s="52" t="s">
        <v>1466</v>
      </c>
      <c r="F116" s="42" t="s">
        <v>39</v>
      </c>
      <c r="G116" s="27" t="s">
        <v>1467</v>
      </c>
      <c r="H116" s="27" t="s">
        <v>99</v>
      </c>
      <c r="I116" s="42">
        <v>36</v>
      </c>
      <c r="J116" s="131">
        <v>8754563.7200000007</v>
      </c>
    </row>
    <row r="117" spans="1:10" ht="38.4" x14ac:dyDescent="0.45">
      <c r="A117" s="45" t="s">
        <v>1270</v>
      </c>
      <c r="B117" s="52" t="s">
        <v>1013</v>
      </c>
      <c r="C117" s="52" t="s">
        <v>1271</v>
      </c>
      <c r="D117" s="52" t="s">
        <v>938</v>
      </c>
      <c r="E117" s="52" t="s">
        <v>1468</v>
      </c>
      <c r="F117" s="42" t="s">
        <v>39</v>
      </c>
      <c r="G117" s="27" t="s">
        <v>1469</v>
      </c>
      <c r="H117" s="27" t="s">
        <v>99</v>
      </c>
      <c r="I117" s="42">
        <v>36</v>
      </c>
      <c r="J117" s="131">
        <v>3364914.91</v>
      </c>
    </row>
    <row r="118" spans="1:10" ht="19.2" x14ac:dyDescent="0.45">
      <c r="A118" s="45" t="s">
        <v>1270</v>
      </c>
      <c r="B118" s="52" t="s">
        <v>1013</v>
      </c>
      <c r="C118" s="52" t="s">
        <v>1271</v>
      </c>
      <c r="D118" s="52" t="s">
        <v>938</v>
      </c>
      <c r="E118" s="52" t="s">
        <v>1470</v>
      </c>
      <c r="F118" s="42" t="s">
        <v>39</v>
      </c>
      <c r="G118" s="27" t="s">
        <v>1471</v>
      </c>
      <c r="H118" s="27" t="s">
        <v>48</v>
      </c>
      <c r="I118" s="42">
        <v>36</v>
      </c>
      <c r="J118" s="131">
        <v>8302968</v>
      </c>
    </row>
    <row r="119" spans="1:10" ht="57.6" x14ac:dyDescent="0.45">
      <c r="A119" s="45" t="s">
        <v>1270</v>
      </c>
      <c r="B119" s="52" t="s">
        <v>1013</v>
      </c>
      <c r="C119" s="52" t="s">
        <v>1271</v>
      </c>
      <c r="D119" s="52" t="s">
        <v>938</v>
      </c>
      <c r="E119" s="52" t="s">
        <v>1472</v>
      </c>
      <c r="F119" s="42" t="s">
        <v>39</v>
      </c>
      <c r="G119" s="27" t="s">
        <v>1473</v>
      </c>
      <c r="H119" s="27" t="s">
        <v>1436</v>
      </c>
      <c r="I119" s="42">
        <v>36</v>
      </c>
      <c r="J119" s="131">
        <v>1662980.8</v>
      </c>
    </row>
    <row r="120" spans="1:10" ht="57.6" x14ac:dyDescent="0.45">
      <c r="A120" s="45" t="s">
        <v>1270</v>
      </c>
      <c r="B120" s="52" t="s">
        <v>1013</v>
      </c>
      <c r="C120" s="52" t="s">
        <v>1271</v>
      </c>
      <c r="D120" s="52" t="s">
        <v>938</v>
      </c>
      <c r="E120" s="52" t="s">
        <v>1474</v>
      </c>
      <c r="F120" s="42" t="s">
        <v>39</v>
      </c>
      <c r="G120" s="27" t="s">
        <v>1475</v>
      </c>
      <c r="H120" s="27" t="s">
        <v>1436</v>
      </c>
      <c r="I120" s="42">
        <v>36</v>
      </c>
      <c r="J120" s="131">
        <v>10369174.4</v>
      </c>
    </row>
    <row r="121" spans="1:10" ht="38.4" x14ac:dyDescent="0.45">
      <c r="A121" s="45" t="s">
        <v>1270</v>
      </c>
      <c r="B121" s="52" t="s">
        <v>1013</v>
      </c>
      <c r="C121" s="52" t="s">
        <v>1271</v>
      </c>
      <c r="D121" s="52" t="s">
        <v>938</v>
      </c>
      <c r="E121" s="52" t="s">
        <v>1476</v>
      </c>
      <c r="F121" s="42" t="s">
        <v>39</v>
      </c>
      <c r="G121" s="27" t="s">
        <v>1477</v>
      </c>
      <c r="H121" s="27" t="s">
        <v>99</v>
      </c>
      <c r="I121" s="42">
        <v>36</v>
      </c>
      <c r="J121" s="131">
        <v>3750578.5100000002</v>
      </c>
    </row>
    <row r="122" spans="1:10" ht="38.4" x14ac:dyDescent="0.45">
      <c r="A122" s="45" t="s">
        <v>1270</v>
      </c>
      <c r="B122" s="52" t="s">
        <v>1013</v>
      </c>
      <c r="C122" s="52" t="s">
        <v>1271</v>
      </c>
      <c r="D122" s="52" t="s">
        <v>938</v>
      </c>
      <c r="E122" s="52" t="s">
        <v>1478</v>
      </c>
      <c r="F122" s="42" t="s">
        <v>39</v>
      </c>
      <c r="G122" s="27" t="s">
        <v>1479</v>
      </c>
      <c r="H122" s="27" t="s">
        <v>99</v>
      </c>
      <c r="I122" s="42">
        <v>36</v>
      </c>
      <c r="J122" s="131">
        <v>1407672.14</v>
      </c>
    </row>
    <row r="123" spans="1:10" ht="38.4" x14ac:dyDescent="0.45">
      <c r="A123" s="45" t="s">
        <v>1270</v>
      </c>
      <c r="B123" s="52" t="s">
        <v>1013</v>
      </c>
      <c r="C123" s="52" t="s">
        <v>1271</v>
      </c>
      <c r="D123" s="52" t="s">
        <v>938</v>
      </c>
      <c r="E123" s="52" t="s">
        <v>1480</v>
      </c>
      <c r="F123" s="42" t="s">
        <v>39</v>
      </c>
      <c r="G123" s="27" t="s">
        <v>1481</v>
      </c>
      <c r="H123" s="27" t="s">
        <v>630</v>
      </c>
      <c r="I123" s="42">
        <v>36</v>
      </c>
      <c r="J123" s="131">
        <v>4600000</v>
      </c>
    </row>
    <row r="124" spans="1:10" ht="38.4" x14ac:dyDescent="0.45">
      <c r="A124" s="45" t="s">
        <v>1270</v>
      </c>
      <c r="B124" s="52" t="s">
        <v>1013</v>
      </c>
      <c r="C124" s="52" t="s">
        <v>1271</v>
      </c>
      <c r="D124" s="52" t="s">
        <v>938</v>
      </c>
      <c r="E124" s="52" t="s">
        <v>1482</v>
      </c>
      <c r="F124" s="42" t="s">
        <v>39</v>
      </c>
      <c r="G124" s="52" t="s">
        <v>1483</v>
      </c>
      <c r="H124" s="27" t="s">
        <v>48</v>
      </c>
      <c r="I124" s="42">
        <v>36</v>
      </c>
      <c r="J124" s="131">
        <v>101443516.16</v>
      </c>
    </row>
    <row r="125" spans="1:10" ht="38.4" x14ac:dyDescent="0.45">
      <c r="A125" s="45" t="s">
        <v>1270</v>
      </c>
      <c r="B125" s="52" t="s">
        <v>1013</v>
      </c>
      <c r="C125" s="52" t="s">
        <v>1271</v>
      </c>
      <c r="D125" s="52" t="s">
        <v>938</v>
      </c>
      <c r="E125" s="52" t="s">
        <v>1484</v>
      </c>
      <c r="F125" s="42" t="s">
        <v>39</v>
      </c>
      <c r="G125" s="27" t="s">
        <v>1485</v>
      </c>
      <c r="H125" s="27" t="s">
        <v>1486</v>
      </c>
      <c r="I125" s="42">
        <v>36</v>
      </c>
      <c r="J125" s="131">
        <v>3472695.1999999997</v>
      </c>
    </row>
    <row r="126" spans="1:10" ht="38.4" x14ac:dyDescent="0.45">
      <c r="A126" s="45" t="s">
        <v>1270</v>
      </c>
      <c r="B126" s="52" t="s">
        <v>1013</v>
      </c>
      <c r="C126" s="52" t="s">
        <v>1271</v>
      </c>
      <c r="D126" s="52" t="s">
        <v>938</v>
      </c>
      <c r="E126" s="52" t="s">
        <v>1487</v>
      </c>
      <c r="F126" s="42" t="s">
        <v>39</v>
      </c>
      <c r="G126" s="27" t="s">
        <v>1488</v>
      </c>
      <c r="H126" s="27" t="s">
        <v>1486</v>
      </c>
      <c r="I126" s="42">
        <v>36</v>
      </c>
      <c r="J126" s="131">
        <v>566485</v>
      </c>
    </row>
    <row r="127" spans="1:10" ht="38.4" x14ac:dyDescent="0.45">
      <c r="A127" s="45" t="s">
        <v>1270</v>
      </c>
      <c r="B127" s="52" t="s">
        <v>1013</v>
      </c>
      <c r="C127" s="52" t="s">
        <v>1271</v>
      </c>
      <c r="D127" s="52" t="s">
        <v>938</v>
      </c>
      <c r="E127" s="52" t="s">
        <v>1489</v>
      </c>
      <c r="F127" s="42" t="s">
        <v>39</v>
      </c>
      <c r="G127" s="27" t="s">
        <v>1490</v>
      </c>
      <c r="H127" s="27" t="s">
        <v>99</v>
      </c>
      <c r="I127" s="42">
        <v>36</v>
      </c>
      <c r="J127" s="131">
        <v>25475323.440000001</v>
      </c>
    </row>
    <row r="128" spans="1:10" ht="38.4" x14ac:dyDescent="0.45">
      <c r="A128" s="45" t="s">
        <v>1270</v>
      </c>
      <c r="B128" s="52" t="s">
        <v>1013</v>
      </c>
      <c r="C128" s="52" t="s">
        <v>1271</v>
      </c>
      <c r="D128" s="52" t="s">
        <v>938</v>
      </c>
      <c r="E128" s="52" t="s">
        <v>1491</v>
      </c>
      <c r="F128" s="42" t="s">
        <v>39</v>
      </c>
      <c r="G128" s="27" t="s">
        <v>1492</v>
      </c>
      <c r="H128" s="27" t="s">
        <v>48</v>
      </c>
      <c r="I128" s="42">
        <v>36</v>
      </c>
      <c r="J128" s="131">
        <v>3492259.6799999997</v>
      </c>
    </row>
    <row r="129" spans="1:10" ht="38.4" x14ac:dyDescent="0.45">
      <c r="A129" s="45" t="s">
        <v>1270</v>
      </c>
      <c r="B129" s="52" t="s">
        <v>1013</v>
      </c>
      <c r="C129" s="52" t="s">
        <v>1271</v>
      </c>
      <c r="D129" s="52" t="s">
        <v>938</v>
      </c>
      <c r="E129" s="52" t="s">
        <v>1493</v>
      </c>
      <c r="F129" s="42" t="s">
        <v>39</v>
      </c>
      <c r="G129" s="27" t="s">
        <v>1494</v>
      </c>
      <c r="H129" s="27" t="s">
        <v>48</v>
      </c>
      <c r="I129" s="42">
        <v>36</v>
      </c>
      <c r="J129" s="131">
        <v>3824855.8400000003</v>
      </c>
    </row>
    <row r="130" spans="1:10" ht="38.4" x14ac:dyDescent="0.45">
      <c r="A130" s="45" t="s">
        <v>1270</v>
      </c>
      <c r="B130" s="52" t="s">
        <v>1013</v>
      </c>
      <c r="C130" s="52" t="s">
        <v>1271</v>
      </c>
      <c r="D130" s="52" t="s">
        <v>938</v>
      </c>
      <c r="E130" s="52" t="s">
        <v>1495</v>
      </c>
      <c r="F130" s="42" t="s">
        <v>39</v>
      </c>
      <c r="G130" s="27" t="s">
        <v>1496</v>
      </c>
      <c r="H130" s="27" t="s">
        <v>48</v>
      </c>
      <c r="I130" s="42">
        <v>36</v>
      </c>
      <c r="J130" s="131">
        <v>39128960</v>
      </c>
    </row>
    <row r="131" spans="1:10" ht="38.4" x14ac:dyDescent="0.45">
      <c r="A131" s="45" t="s">
        <v>1270</v>
      </c>
      <c r="B131" s="52" t="s">
        <v>1013</v>
      </c>
      <c r="C131" s="52" t="s">
        <v>1271</v>
      </c>
      <c r="D131" s="52" t="s">
        <v>938</v>
      </c>
      <c r="E131" s="52" t="s">
        <v>1497</v>
      </c>
      <c r="F131" s="42" t="s">
        <v>39</v>
      </c>
      <c r="G131" s="27" t="s">
        <v>1498</v>
      </c>
      <c r="H131" s="27" t="s">
        <v>88</v>
      </c>
      <c r="I131" s="42">
        <v>36</v>
      </c>
      <c r="J131" s="131">
        <v>49381663.350000001</v>
      </c>
    </row>
    <row r="132" spans="1:10" ht="19.2" x14ac:dyDescent="0.45">
      <c r="A132" s="45" t="s">
        <v>1270</v>
      </c>
      <c r="B132" s="52" t="s">
        <v>1013</v>
      </c>
      <c r="C132" s="52" t="s">
        <v>1271</v>
      </c>
      <c r="D132" s="52" t="s">
        <v>938</v>
      </c>
      <c r="E132" s="52" t="s">
        <v>1499</v>
      </c>
      <c r="F132" s="42" t="s">
        <v>39</v>
      </c>
      <c r="G132" s="27" t="s">
        <v>1500</v>
      </c>
      <c r="H132" s="27" t="s">
        <v>88</v>
      </c>
      <c r="I132" s="42">
        <v>36</v>
      </c>
      <c r="J132" s="131">
        <v>8302968</v>
      </c>
    </row>
    <row r="133" spans="1:10" ht="19.2" x14ac:dyDescent="0.45">
      <c r="A133" s="45" t="s">
        <v>1270</v>
      </c>
      <c r="B133" s="52" t="s">
        <v>1013</v>
      </c>
      <c r="C133" s="52" t="s">
        <v>1271</v>
      </c>
      <c r="D133" s="52" t="s">
        <v>938</v>
      </c>
      <c r="E133" s="52" t="s">
        <v>1501</v>
      </c>
      <c r="F133" s="42" t="s">
        <v>39</v>
      </c>
      <c r="G133" s="27" t="s">
        <v>1502</v>
      </c>
      <c r="H133" s="27" t="s">
        <v>88</v>
      </c>
      <c r="I133" s="42">
        <v>36</v>
      </c>
      <c r="J133" s="131">
        <v>6621188</v>
      </c>
    </row>
    <row r="134" spans="1:10" ht="38.4" x14ac:dyDescent="0.45">
      <c r="A134" s="45" t="s">
        <v>1270</v>
      </c>
      <c r="B134" s="52" t="s">
        <v>1013</v>
      </c>
      <c r="C134" s="52" t="s">
        <v>1271</v>
      </c>
      <c r="D134" s="52" t="s">
        <v>938</v>
      </c>
      <c r="E134" s="52" t="s">
        <v>1503</v>
      </c>
      <c r="F134" s="42" t="s">
        <v>39</v>
      </c>
      <c r="G134" s="27" t="s">
        <v>1504</v>
      </c>
      <c r="H134" s="27" t="s">
        <v>99</v>
      </c>
      <c r="I134" s="42">
        <v>36</v>
      </c>
      <c r="J134" s="131">
        <v>21973324.800000001</v>
      </c>
    </row>
    <row r="135" spans="1:10" ht="38.4" x14ac:dyDescent="0.45">
      <c r="A135" s="45" t="s">
        <v>1270</v>
      </c>
      <c r="B135" s="52" t="s">
        <v>1013</v>
      </c>
      <c r="C135" s="52" t="s">
        <v>1271</v>
      </c>
      <c r="D135" s="52" t="s">
        <v>938</v>
      </c>
      <c r="E135" s="27" t="s">
        <v>1505</v>
      </c>
      <c r="F135" s="42" t="s">
        <v>39</v>
      </c>
      <c r="G135" s="27" t="s">
        <v>1506</v>
      </c>
      <c r="H135" s="27" t="s">
        <v>1486</v>
      </c>
      <c r="I135" s="42">
        <v>36</v>
      </c>
      <c r="J135" s="131">
        <v>2935905.27</v>
      </c>
    </row>
    <row r="136" spans="1:10" ht="38.4" x14ac:dyDescent="0.45">
      <c r="A136" s="45" t="s">
        <v>1270</v>
      </c>
      <c r="B136" s="52" t="s">
        <v>1507</v>
      </c>
      <c r="C136" s="52" t="s">
        <v>1271</v>
      </c>
      <c r="D136" s="52" t="s">
        <v>938</v>
      </c>
      <c r="E136" s="52" t="s">
        <v>1508</v>
      </c>
      <c r="F136" s="42" t="s">
        <v>39</v>
      </c>
      <c r="G136" s="27" t="s">
        <v>1509</v>
      </c>
      <c r="H136" s="27" t="s">
        <v>88</v>
      </c>
      <c r="I136" s="42">
        <v>36</v>
      </c>
      <c r="J136" s="131">
        <v>7449300</v>
      </c>
    </row>
    <row r="137" spans="1:10" ht="38.4" x14ac:dyDescent="0.45">
      <c r="A137" s="45" t="s">
        <v>1270</v>
      </c>
      <c r="B137" s="52" t="s">
        <v>1507</v>
      </c>
      <c r="C137" s="52" t="s">
        <v>1271</v>
      </c>
      <c r="D137" s="52" t="s">
        <v>938</v>
      </c>
      <c r="E137" s="52" t="s">
        <v>1510</v>
      </c>
      <c r="F137" s="42" t="s">
        <v>39</v>
      </c>
      <c r="G137" s="27" t="s">
        <v>1511</v>
      </c>
      <c r="H137" s="27" t="s">
        <v>74</v>
      </c>
      <c r="I137" s="42">
        <v>36</v>
      </c>
      <c r="J137" s="131">
        <v>7449300</v>
      </c>
    </row>
    <row r="138" spans="1:10" ht="38.4" x14ac:dyDescent="0.45">
      <c r="A138" s="45" t="s">
        <v>1270</v>
      </c>
      <c r="B138" s="52" t="s">
        <v>1507</v>
      </c>
      <c r="C138" s="52" t="s">
        <v>1271</v>
      </c>
      <c r="D138" s="52" t="s">
        <v>938</v>
      </c>
      <c r="E138" s="52" t="s">
        <v>1512</v>
      </c>
      <c r="F138" s="42" t="s">
        <v>39</v>
      </c>
      <c r="G138" s="27" t="s">
        <v>1513</v>
      </c>
      <c r="H138" s="27" t="s">
        <v>61</v>
      </c>
      <c r="I138" s="42">
        <v>36</v>
      </c>
      <c r="J138" s="131">
        <v>7449300</v>
      </c>
    </row>
    <row r="139" spans="1:10" ht="38.4" x14ac:dyDescent="0.45">
      <c r="A139" s="45" t="s">
        <v>1270</v>
      </c>
      <c r="B139" s="52" t="s">
        <v>1507</v>
      </c>
      <c r="C139" s="52" t="s">
        <v>1271</v>
      </c>
      <c r="D139" s="52" t="s">
        <v>938</v>
      </c>
      <c r="E139" s="52" t="s">
        <v>1514</v>
      </c>
      <c r="F139" s="42" t="s">
        <v>39</v>
      </c>
      <c r="G139" s="27" t="s">
        <v>1515</v>
      </c>
      <c r="H139" s="27" t="s">
        <v>99</v>
      </c>
      <c r="I139" s="42">
        <v>36</v>
      </c>
      <c r="J139" s="131">
        <v>110970030</v>
      </c>
    </row>
    <row r="140" spans="1:10" ht="38.4" x14ac:dyDescent="0.45">
      <c r="A140" s="45" t="s">
        <v>1270</v>
      </c>
      <c r="B140" s="52" t="s">
        <v>1507</v>
      </c>
      <c r="C140" s="52" t="s">
        <v>1271</v>
      </c>
      <c r="D140" s="52" t="s">
        <v>938</v>
      </c>
      <c r="E140" s="52" t="s">
        <v>1516</v>
      </c>
      <c r="F140" s="42" t="s">
        <v>39</v>
      </c>
      <c r="G140" s="27" t="s">
        <v>1517</v>
      </c>
      <c r="H140" s="27" t="s">
        <v>88</v>
      </c>
      <c r="I140" s="42">
        <v>36</v>
      </c>
      <c r="J140" s="131">
        <v>7449300</v>
      </c>
    </row>
    <row r="141" spans="1:10" ht="38.4" x14ac:dyDescent="0.45">
      <c r="A141" s="45" t="s">
        <v>1270</v>
      </c>
      <c r="B141" s="52" t="s">
        <v>1507</v>
      </c>
      <c r="C141" s="52" t="s">
        <v>1271</v>
      </c>
      <c r="D141" s="52" t="s">
        <v>938</v>
      </c>
      <c r="E141" s="52" t="s">
        <v>1518</v>
      </c>
      <c r="F141" s="42" t="s">
        <v>39</v>
      </c>
      <c r="G141" s="27" t="s">
        <v>1519</v>
      </c>
      <c r="H141" s="27" t="s">
        <v>99</v>
      </c>
      <c r="I141" s="42">
        <v>36</v>
      </c>
      <c r="J141" s="131">
        <v>4966200</v>
      </c>
    </row>
    <row r="142" spans="1:10" ht="38.4" x14ac:dyDescent="0.45">
      <c r="A142" s="45" t="s">
        <v>1270</v>
      </c>
      <c r="B142" s="52" t="s">
        <v>1507</v>
      </c>
      <c r="C142" s="52" t="s">
        <v>1271</v>
      </c>
      <c r="D142" s="52" t="s">
        <v>938</v>
      </c>
      <c r="E142" s="52" t="s">
        <v>1520</v>
      </c>
      <c r="F142" s="42" t="s">
        <v>39</v>
      </c>
      <c r="G142" s="27" t="s">
        <v>1521</v>
      </c>
      <c r="H142" s="27" t="s">
        <v>1522</v>
      </c>
      <c r="I142" s="42">
        <v>36</v>
      </c>
      <c r="J142" s="131">
        <v>26812758.599999998</v>
      </c>
    </row>
    <row r="143" spans="1:10" ht="38.4" x14ac:dyDescent="0.45">
      <c r="A143" s="45" t="s">
        <v>1270</v>
      </c>
      <c r="B143" s="52" t="s">
        <v>1507</v>
      </c>
      <c r="C143" s="52" t="s">
        <v>1271</v>
      </c>
      <c r="D143" s="52" t="s">
        <v>938</v>
      </c>
      <c r="E143" s="52" t="s">
        <v>1523</v>
      </c>
      <c r="F143" s="42" t="s">
        <v>39</v>
      </c>
      <c r="G143" s="27" t="s">
        <v>1524</v>
      </c>
      <c r="H143" s="27" t="s">
        <v>99</v>
      </c>
      <c r="I143" s="42">
        <v>36</v>
      </c>
      <c r="J143" s="131">
        <v>23403879.800000001</v>
      </c>
    </row>
    <row r="144" spans="1:10" ht="38.4" x14ac:dyDescent="0.45">
      <c r="A144" s="45" t="s">
        <v>1270</v>
      </c>
      <c r="B144" s="52" t="s">
        <v>1507</v>
      </c>
      <c r="C144" s="52" t="s">
        <v>1271</v>
      </c>
      <c r="D144" s="52" t="s">
        <v>938</v>
      </c>
      <c r="E144" s="52" t="s">
        <v>1525</v>
      </c>
      <c r="F144" s="42" t="s">
        <v>39</v>
      </c>
      <c r="G144" s="27" t="s">
        <v>1526</v>
      </c>
      <c r="H144" s="27" t="s">
        <v>48</v>
      </c>
      <c r="I144" s="42">
        <v>36</v>
      </c>
      <c r="J144" s="131">
        <v>7449300</v>
      </c>
    </row>
    <row r="145" spans="1:10" ht="38.4" x14ac:dyDescent="0.45">
      <c r="A145" s="45" t="s">
        <v>1270</v>
      </c>
      <c r="B145" s="52" t="s">
        <v>1507</v>
      </c>
      <c r="C145" s="52" t="s">
        <v>1271</v>
      </c>
      <c r="D145" s="52" t="s">
        <v>938</v>
      </c>
      <c r="E145" s="52" t="s">
        <v>1527</v>
      </c>
      <c r="F145" s="42" t="s">
        <v>39</v>
      </c>
      <c r="G145" s="27" t="s">
        <v>1528</v>
      </c>
      <c r="H145" s="27" t="s">
        <v>1529</v>
      </c>
      <c r="I145" s="42">
        <v>36</v>
      </c>
      <c r="J145" s="131">
        <v>97473675</v>
      </c>
    </row>
    <row r="146" spans="1:10" ht="38.4" x14ac:dyDescent="0.45">
      <c r="A146" s="45" t="s">
        <v>1270</v>
      </c>
      <c r="B146" s="52" t="s">
        <v>1507</v>
      </c>
      <c r="C146" s="52" t="s">
        <v>1271</v>
      </c>
      <c r="D146" s="52" t="s">
        <v>938</v>
      </c>
      <c r="E146" s="52" t="s">
        <v>1530</v>
      </c>
      <c r="F146" s="42" t="s">
        <v>39</v>
      </c>
      <c r="G146" s="27" t="s">
        <v>1531</v>
      </c>
      <c r="H146" s="27" t="s">
        <v>99</v>
      </c>
      <c r="I146" s="42">
        <v>36</v>
      </c>
      <c r="J146" s="131">
        <v>48376934.699999996</v>
      </c>
    </row>
    <row r="147" spans="1:10" ht="38.4" x14ac:dyDescent="0.45">
      <c r="A147" s="45" t="s">
        <v>1270</v>
      </c>
      <c r="B147" s="52" t="s">
        <v>1507</v>
      </c>
      <c r="C147" s="52" t="s">
        <v>1271</v>
      </c>
      <c r="D147" s="52" t="s">
        <v>938</v>
      </c>
      <c r="E147" s="52" t="s">
        <v>1532</v>
      </c>
      <c r="F147" s="42" t="s">
        <v>39</v>
      </c>
      <c r="G147" s="27" t="s">
        <v>1533</v>
      </c>
      <c r="H147" s="27" t="s">
        <v>88</v>
      </c>
      <c r="I147" s="42">
        <v>36</v>
      </c>
      <c r="J147" s="131">
        <v>7449300</v>
      </c>
    </row>
    <row r="148" spans="1:10" ht="38.4" x14ac:dyDescent="0.45">
      <c r="A148" s="45" t="s">
        <v>1270</v>
      </c>
      <c r="B148" s="52" t="s">
        <v>1507</v>
      </c>
      <c r="C148" s="52" t="s">
        <v>1271</v>
      </c>
      <c r="D148" s="52" t="s">
        <v>938</v>
      </c>
      <c r="E148" s="52" t="s">
        <v>1534</v>
      </c>
      <c r="F148" s="42" t="s">
        <v>39</v>
      </c>
      <c r="G148" s="27" t="s">
        <v>1535</v>
      </c>
      <c r="H148" s="27" t="s">
        <v>88</v>
      </c>
      <c r="I148" s="42">
        <v>36</v>
      </c>
      <c r="J148" s="131">
        <v>7449300</v>
      </c>
    </row>
    <row r="149" spans="1:10" ht="38.4" x14ac:dyDescent="0.45">
      <c r="A149" s="45" t="s">
        <v>1270</v>
      </c>
      <c r="B149" s="52" t="s">
        <v>1507</v>
      </c>
      <c r="C149" s="52" t="s">
        <v>1271</v>
      </c>
      <c r="D149" s="52" t="s">
        <v>938</v>
      </c>
      <c r="E149" s="52" t="s">
        <v>1536</v>
      </c>
      <c r="F149" s="42" t="s">
        <v>39</v>
      </c>
      <c r="G149" s="27" t="s">
        <v>1537</v>
      </c>
      <c r="H149" s="27" t="s">
        <v>99</v>
      </c>
      <c r="I149" s="42">
        <v>36</v>
      </c>
      <c r="J149" s="131">
        <v>7449300</v>
      </c>
    </row>
    <row r="150" spans="1:10" ht="38.4" x14ac:dyDescent="0.45">
      <c r="A150" s="45" t="s">
        <v>1270</v>
      </c>
      <c r="B150" s="52" t="s">
        <v>1507</v>
      </c>
      <c r="C150" s="52" t="s">
        <v>1271</v>
      </c>
      <c r="D150" s="52" t="s">
        <v>938</v>
      </c>
      <c r="E150" s="52" t="s">
        <v>1538</v>
      </c>
      <c r="F150" s="42" t="s">
        <v>39</v>
      </c>
      <c r="G150" s="27" t="s">
        <v>1539</v>
      </c>
      <c r="H150" s="27" t="s">
        <v>99</v>
      </c>
      <c r="I150" s="42">
        <v>36</v>
      </c>
      <c r="J150" s="131">
        <v>30899988</v>
      </c>
    </row>
    <row r="151" spans="1:10" ht="38.4" x14ac:dyDescent="0.45">
      <c r="A151" s="45" t="s">
        <v>1270</v>
      </c>
      <c r="B151" s="52" t="s">
        <v>1507</v>
      </c>
      <c r="C151" s="52" t="s">
        <v>1271</v>
      </c>
      <c r="D151" s="52" t="s">
        <v>938</v>
      </c>
      <c r="E151" s="52" t="s">
        <v>1540</v>
      </c>
      <c r="F151" s="42" t="s">
        <v>39</v>
      </c>
      <c r="G151" s="27" t="s">
        <v>1541</v>
      </c>
      <c r="H151" s="27" t="s">
        <v>99</v>
      </c>
      <c r="I151" s="42">
        <v>36</v>
      </c>
      <c r="J151" s="131">
        <v>74229952.5</v>
      </c>
    </row>
    <row r="152" spans="1:10" ht="38.4" x14ac:dyDescent="0.45">
      <c r="A152" s="45" t="s">
        <v>1270</v>
      </c>
      <c r="B152" s="52" t="s">
        <v>1507</v>
      </c>
      <c r="C152" s="52" t="s">
        <v>1271</v>
      </c>
      <c r="D152" s="52" t="s">
        <v>938</v>
      </c>
      <c r="E152" s="52" t="s">
        <v>1542</v>
      </c>
      <c r="F152" s="42" t="s">
        <v>39</v>
      </c>
      <c r="G152" s="27" t="s">
        <v>1543</v>
      </c>
      <c r="H152" s="27" t="s">
        <v>74</v>
      </c>
      <c r="I152" s="42">
        <v>36</v>
      </c>
      <c r="J152" s="131">
        <v>9932400</v>
      </c>
    </row>
    <row r="153" spans="1:10" ht="38.4" x14ac:dyDescent="0.45">
      <c r="A153" s="45" t="s">
        <v>1270</v>
      </c>
      <c r="B153" s="52" t="s">
        <v>1507</v>
      </c>
      <c r="C153" s="52" t="s">
        <v>1271</v>
      </c>
      <c r="D153" s="52" t="s">
        <v>938</v>
      </c>
      <c r="E153" s="52" t="s">
        <v>1544</v>
      </c>
      <c r="F153" s="42" t="s">
        <v>39</v>
      </c>
      <c r="G153" s="27" t="s">
        <v>1545</v>
      </c>
      <c r="H153" s="27" t="s">
        <v>1546</v>
      </c>
      <c r="I153" s="42">
        <v>36</v>
      </c>
      <c r="J153" s="131">
        <v>116593511.25</v>
      </c>
    </row>
    <row r="154" spans="1:10" ht="38.4" x14ac:dyDescent="0.45">
      <c r="A154" s="45" t="s">
        <v>1270</v>
      </c>
      <c r="B154" s="52" t="s">
        <v>1507</v>
      </c>
      <c r="C154" s="52" t="s">
        <v>1271</v>
      </c>
      <c r="D154" s="52" t="s">
        <v>938</v>
      </c>
      <c r="E154" s="52" t="s">
        <v>1547</v>
      </c>
      <c r="F154" s="42" t="s">
        <v>39</v>
      </c>
      <c r="G154" s="27" t="s">
        <v>1548</v>
      </c>
      <c r="H154" s="27" t="s">
        <v>88</v>
      </c>
      <c r="I154" s="42">
        <v>36</v>
      </c>
      <c r="J154" s="131">
        <v>7449300</v>
      </c>
    </row>
    <row r="155" spans="1:10" ht="38.4" x14ac:dyDescent="0.45">
      <c r="A155" s="45" t="s">
        <v>1270</v>
      </c>
      <c r="B155" s="52" t="s">
        <v>1507</v>
      </c>
      <c r="C155" s="52" t="s">
        <v>1271</v>
      </c>
      <c r="D155" s="52" t="s">
        <v>938</v>
      </c>
      <c r="E155" s="52" t="s">
        <v>1549</v>
      </c>
      <c r="F155" s="42" t="s">
        <v>39</v>
      </c>
      <c r="G155" s="27" t="s">
        <v>1550</v>
      </c>
      <c r="H155" s="27" t="s">
        <v>99</v>
      </c>
      <c r="I155" s="42">
        <v>36</v>
      </c>
      <c r="J155" s="131">
        <v>55544998.799999997</v>
      </c>
    </row>
    <row r="156" spans="1:10" ht="38.4" x14ac:dyDescent="0.45">
      <c r="A156" s="45" t="s">
        <v>1270</v>
      </c>
      <c r="B156" s="52" t="s">
        <v>1507</v>
      </c>
      <c r="C156" s="52" t="s">
        <v>1271</v>
      </c>
      <c r="D156" s="52" t="s">
        <v>938</v>
      </c>
      <c r="E156" s="52" t="s">
        <v>1551</v>
      </c>
      <c r="F156" s="42" t="s">
        <v>39</v>
      </c>
      <c r="G156" s="27" t="s">
        <v>1552</v>
      </c>
      <c r="H156" s="27" t="s">
        <v>88</v>
      </c>
      <c r="I156" s="42">
        <v>36</v>
      </c>
      <c r="J156" s="131">
        <v>7449300</v>
      </c>
    </row>
    <row r="157" spans="1:10" ht="38.4" x14ac:dyDescent="0.45">
      <c r="A157" s="45" t="s">
        <v>1270</v>
      </c>
      <c r="B157" s="52" t="s">
        <v>1507</v>
      </c>
      <c r="C157" s="52" t="s">
        <v>1271</v>
      </c>
      <c r="D157" s="52" t="s">
        <v>938</v>
      </c>
      <c r="E157" s="52" t="s">
        <v>1553</v>
      </c>
      <c r="F157" s="42" t="s">
        <v>39</v>
      </c>
      <c r="G157" s="27" t="s">
        <v>1554</v>
      </c>
      <c r="H157" s="27" t="s">
        <v>88</v>
      </c>
      <c r="I157" s="42">
        <v>36</v>
      </c>
      <c r="J157" s="132">
        <v>79373563.349999994</v>
      </c>
    </row>
    <row r="158" spans="1:10" ht="38.4" x14ac:dyDescent="0.45">
      <c r="A158" s="45" t="s">
        <v>1270</v>
      </c>
      <c r="B158" s="52" t="s">
        <v>1507</v>
      </c>
      <c r="C158" s="52" t="s">
        <v>1271</v>
      </c>
      <c r="D158" s="52" t="s">
        <v>938</v>
      </c>
      <c r="E158" s="52" t="s">
        <v>1555</v>
      </c>
      <c r="F158" s="42" t="s">
        <v>39</v>
      </c>
      <c r="G158" s="27" t="s">
        <v>1556</v>
      </c>
      <c r="H158" s="27" t="s">
        <v>88</v>
      </c>
      <c r="I158" s="42">
        <v>36</v>
      </c>
      <c r="J158" s="131">
        <v>7449300</v>
      </c>
    </row>
    <row r="159" spans="1:10" ht="38.4" x14ac:dyDescent="0.45">
      <c r="A159" s="45" t="s">
        <v>1270</v>
      </c>
      <c r="B159" s="52" t="s">
        <v>1507</v>
      </c>
      <c r="C159" s="52" t="s">
        <v>1271</v>
      </c>
      <c r="D159" s="52" t="s">
        <v>938</v>
      </c>
      <c r="E159" s="52" t="s">
        <v>1557</v>
      </c>
      <c r="F159" s="42" t="s">
        <v>39</v>
      </c>
      <c r="G159" s="27" t="s">
        <v>1558</v>
      </c>
      <c r="H159" s="27" t="s">
        <v>1559</v>
      </c>
      <c r="I159" s="42">
        <v>36</v>
      </c>
      <c r="J159" s="131">
        <v>89975700</v>
      </c>
    </row>
    <row r="160" spans="1:10" ht="38.4" x14ac:dyDescent="0.45">
      <c r="A160" s="45" t="s">
        <v>1270</v>
      </c>
      <c r="B160" s="52" t="s">
        <v>1507</v>
      </c>
      <c r="C160" s="52" t="s">
        <v>1271</v>
      </c>
      <c r="D160" s="52" t="s">
        <v>938</v>
      </c>
      <c r="E160" s="52" t="s">
        <v>1560</v>
      </c>
      <c r="F160" s="42" t="s">
        <v>39</v>
      </c>
      <c r="G160" s="27" t="s">
        <v>1561</v>
      </c>
      <c r="H160" s="27" t="s">
        <v>99</v>
      </c>
      <c r="I160" s="42">
        <v>36</v>
      </c>
      <c r="J160" s="131">
        <v>23323768.719999999</v>
      </c>
    </row>
    <row r="161" spans="1:10" ht="57.6" x14ac:dyDescent="0.45">
      <c r="A161" s="45" t="s">
        <v>1270</v>
      </c>
      <c r="B161" s="52" t="s">
        <v>1562</v>
      </c>
      <c r="C161" s="52" t="s">
        <v>1271</v>
      </c>
      <c r="D161" s="52" t="s">
        <v>938</v>
      </c>
      <c r="E161" s="52" t="s">
        <v>1563</v>
      </c>
      <c r="F161" s="42" t="s">
        <v>39</v>
      </c>
      <c r="G161" s="27" t="s">
        <v>1564</v>
      </c>
      <c r="H161" s="27" t="s">
        <v>99</v>
      </c>
      <c r="I161" s="42">
        <v>36</v>
      </c>
      <c r="J161" s="131">
        <v>13803180</v>
      </c>
    </row>
    <row r="162" spans="1:10" ht="57.6" x14ac:dyDescent="0.45">
      <c r="A162" s="45" t="s">
        <v>1270</v>
      </c>
      <c r="B162" s="52" t="s">
        <v>1562</v>
      </c>
      <c r="C162" s="52" t="s">
        <v>1271</v>
      </c>
      <c r="D162" s="52" t="s">
        <v>938</v>
      </c>
      <c r="E162" s="52" t="s">
        <v>1565</v>
      </c>
      <c r="F162" s="42" t="s">
        <v>39</v>
      </c>
      <c r="G162" s="27" t="s">
        <v>1566</v>
      </c>
      <c r="H162" s="27" t="s">
        <v>99</v>
      </c>
      <c r="I162" s="42">
        <v>36</v>
      </c>
      <c r="J162" s="131">
        <v>140520915</v>
      </c>
    </row>
    <row r="163" spans="1:10" ht="57.6" x14ac:dyDescent="0.45">
      <c r="A163" s="45" t="s">
        <v>1270</v>
      </c>
      <c r="B163" s="52" t="s">
        <v>1562</v>
      </c>
      <c r="C163" s="52" t="s">
        <v>1271</v>
      </c>
      <c r="D163" s="52" t="s">
        <v>938</v>
      </c>
      <c r="E163" s="52" t="s">
        <v>1567</v>
      </c>
      <c r="F163" s="42" t="s">
        <v>39</v>
      </c>
      <c r="G163" s="27" t="s">
        <v>1568</v>
      </c>
      <c r="H163" s="27" t="s">
        <v>74</v>
      </c>
      <c r="I163" s="42">
        <v>36</v>
      </c>
      <c r="J163" s="131">
        <v>13803180</v>
      </c>
    </row>
    <row r="164" spans="1:10" ht="57.6" x14ac:dyDescent="0.45">
      <c r="A164" s="45" t="s">
        <v>1270</v>
      </c>
      <c r="B164" s="52" t="s">
        <v>1562</v>
      </c>
      <c r="C164" s="52" t="s">
        <v>1271</v>
      </c>
      <c r="D164" s="52" t="s">
        <v>938</v>
      </c>
      <c r="E164" s="52" t="s">
        <v>1569</v>
      </c>
      <c r="F164" s="42" t="s">
        <v>39</v>
      </c>
      <c r="G164" s="27" t="s">
        <v>1570</v>
      </c>
      <c r="H164" s="27" t="s">
        <v>74</v>
      </c>
      <c r="I164" s="42">
        <v>36</v>
      </c>
      <c r="J164" s="131">
        <v>176160277.5</v>
      </c>
    </row>
    <row r="165" spans="1:10" ht="57.6" x14ac:dyDescent="0.45">
      <c r="A165" s="45" t="s">
        <v>1270</v>
      </c>
      <c r="B165" s="52" t="s">
        <v>1562</v>
      </c>
      <c r="C165" s="52" t="s">
        <v>1271</v>
      </c>
      <c r="D165" s="52" t="s">
        <v>938</v>
      </c>
      <c r="E165" s="52" t="s">
        <v>1571</v>
      </c>
      <c r="F165" s="42" t="s">
        <v>39</v>
      </c>
      <c r="G165" s="27" t="s">
        <v>1572</v>
      </c>
      <c r="H165" s="27" t="s">
        <v>99</v>
      </c>
      <c r="I165" s="42">
        <v>36</v>
      </c>
      <c r="J165" s="131">
        <v>13803180</v>
      </c>
    </row>
    <row r="166" spans="1:10" ht="57.6" x14ac:dyDescent="0.45">
      <c r="A166" s="45" t="s">
        <v>1270</v>
      </c>
      <c r="B166" s="52" t="s">
        <v>1562</v>
      </c>
      <c r="C166" s="52" t="s">
        <v>1271</v>
      </c>
      <c r="D166" s="52" t="s">
        <v>938</v>
      </c>
      <c r="E166" s="52" t="s">
        <v>1573</v>
      </c>
      <c r="F166" s="42" t="s">
        <v>39</v>
      </c>
      <c r="G166" s="27" t="s">
        <v>1574</v>
      </c>
      <c r="H166" s="27" t="s">
        <v>99</v>
      </c>
      <c r="I166" s="42">
        <v>36</v>
      </c>
      <c r="J166" s="131">
        <v>244384200</v>
      </c>
    </row>
    <row r="167" spans="1:10" ht="57.6" x14ac:dyDescent="0.45">
      <c r="A167" s="45" t="s">
        <v>1270</v>
      </c>
      <c r="B167" s="52" t="s">
        <v>1562</v>
      </c>
      <c r="C167" s="52" t="s">
        <v>1271</v>
      </c>
      <c r="D167" s="52" t="s">
        <v>938</v>
      </c>
      <c r="E167" s="52" t="s">
        <v>1575</v>
      </c>
      <c r="F167" s="42" t="s">
        <v>39</v>
      </c>
      <c r="G167" s="27" t="s">
        <v>1576</v>
      </c>
      <c r="H167" s="27" t="s">
        <v>1577</v>
      </c>
      <c r="I167" s="42">
        <v>36</v>
      </c>
      <c r="J167" s="131">
        <v>146630520</v>
      </c>
    </row>
    <row r="168" spans="1:10" ht="57.6" x14ac:dyDescent="0.45">
      <c r="A168" s="45" t="s">
        <v>1270</v>
      </c>
      <c r="B168" s="52" t="s">
        <v>1562</v>
      </c>
      <c r="C168" s="52" t="s">
        <v>1271</v>
      </c>
      <c r="D168" s="52" t="s">
        <v>938</v>
      </c>
      <c r="E168" s="52" t="s">
        <v>1578</v>
      </c>
      <c r="F168" s="42" t="s">
        <v>39</v>
      </c>
      <c r="G168" s="27" t="s">
        <v>1579</v>
      </c>
      <c r="H168" s="27" t="s">
        <v>1580</v>
      </c>
      <c r="I168" s="42">
        <v>36</v>
      </c>
      <c r="J168" s="131">
        <v>13803180</v>
      </c>
    </row>
    <row r="169" spans="1:10" ht="57.6" x14ac:dyDescent="0.45">
      <c r="A169" s="45" t="s">
        <v>1270</v>
      </c>
      <c r="B169" s="52" t="s">
        <v>1562</v>
      </c>
      <c r="C169" s="52" t="s">
        <v>1271</v>
      </c>
      <c r="D169" s="52" t="s">
        <v>938</v>
      </c>
      <c r="E169" s="52" t="s">
        <v>1581</v>
      </c>
      <c r="F169" s="42" t="s">
        <v>39</v>
      </c>
      <c r="G169" s="27" t="s">
        <v>1582</v>
      </c>
      <c r="H169" s="27" t="s">
        <v>1583</v>
      </c>
      <c r="I169" s="42">
        <v>36</v>
      </c>
      <c r="J169" s="131">
        <v>95717145</v>
      </c>
    </row>
    <row r="170" spans="1:10" ht="57.6" x14ac:dyDescent="0.45">
      <c r="A170" s="45" t="s">
        <v>1270</v>
      </c>
      <c r="B170" s="52" t="s">
        <v>1562</v>
      </c>
      <c r="C170" s="52" t="s">
        <v>1271</v>
      </c>
      <c r="D170" s="52" t="s">
        <v>938</v>
      </c>
      <c r="E170" s="52" t="s">
        <v>1584</v>
      </c>
      <c r="F170" s="42" t="s">
        <v>39</v>
      </c>
      <c r="G170" s="27" t="s">
        <v>1585</v>
      </c>
      <c r="H170" s="27" t="s">
        <v>74</v>
      </c>
      <c r="I170" s="42">
        <v>36</v>
      </c>
      <c r="J170" s="131">
        <v>13803180</v>
      </c>
    </row>
    <row r="171" spans="1:10" ht="57.6" x14ac:dyDescent="0.45">
      <c r="A171" s="45" t="s">
        <v>1270</v>
      </c>
      <c r="B171" s="52" t="s">
        <v>1562</v>
      </c>
      <c r="C171" s="52" t="s">
        <v>1271</v>
      </c>
      <c r="D171" s="52" t="s">
        <v>938</v>
      </c>
      <c r="E171" s="52" t="s">
        <v>1586</v>
      </c>
      <c r="F171" s="42" t="s">
        <v>39</v>
      </c>
      <c r="G171" s="27" t="s">
        <v>1587</v>
      </c>
      <c r="H171" s="27" t="s">
        <v>1588</v>
      </c>
      <c r="I171" s="42">
        <v>36</v>
      </c>
      <c r="J171" s="131">
        <v>331955205</v>
      </c>
    </row>
    <row r="172" spans="1:10" ht="57.6" x14ac:dyDescent="0.45">
      <c r="A172" s="45" t="s">
        <v>1270</v>
      </c>
      <c r="B172" s="52" t="s">
        <v>1562</v>
      </c>
      <c r="C172" s="52" t="s">
        <v>1271</v>
      </c>
      <c r="D172" s="52" t="s">
        <v>938</v>
      </c>
      <c r="E172" s="52" t="s">
        <v>1589</v>
      </c>
      <c r="F172" s="42" t="s">
        <v>39</v>
      </c>
      <c r="G172" s="27" t="s">
        <v>1590</v>
      </c>
      <c r="H172" s="27" t="s">
        <v>88</v>
      </c>
      <c r="I172" s="42">
        <v>36</v>
      </c>
      <c r="J172" s="131">
        <v>13803180</v>
      </c>
    </row>
    <row r="173" spans="1:10" ht="57.6" x14ac:dyDescent="0.45">
      <c r="A173" s="45" t="s">
        <v>1270</v>
      </c>
      <c r="B173" s="52" t="s">
        <v>1562</v>
      </c>
      <c r="C173" s="52" t="s">
        <v>1271</v>
      </c>
      <c r="D173" s="52" t="s">
        <v>938</v>
      </c>
      <c r="E173" s="52" t="s">
        <v>1591</v>
      </c>
      <c r="F173" s="42" t="s">
        <v>39</v>
      </c>
      <c r="G173" s="27" t="s">
        <v>1592</v>
      </c>
      <c r="H173" s="27" t="s">
        <v>1593</v>
      </c>
      <c r="I173" s="42">
        <v>36</v>
      </c>
      <c r="J173" s="131">
        <v>248457270</v>
      </c>
    </row>
    <row r="174" spans="1:10" ht="57.6" x14ac:dyDescent="0.45">
      <c r="A174" s="45" t="s">
        <v>1270</v>
      </c>
      <c r="B174" s="52" t="s">
        <v>1562</v>
      </c>
      <c r="C174" s="52" t="s">
        <v>1271</v>
      </c>
      <c r="D174" s="52" t="s">
        <v>938</v>
      </c>
      <c r="E174" s="52" t="s">
        <v>1594</v>
      </c>
      <c r="F174" s="42" t="s">
        <v>39</v>
      </c>
      <c r="G174" s="27" t="s">
        <v>1595</v>
      </c>
      <c r="H174" s="27" t="s">
        <v>99</v>
      </c>
      <c r="I174" s="42">
        <v>36</v>
      </c>
      <c r="J174" s="131">
        <v>13803180</v>
      </c>
    </row>
    <row r="175" spans="1:10" ht="57.6" x14ac:dyDescent="0.45">
      <c r="A175" s="45" t="s">
        <v>1270</v>
      </c>
      <c r="B175" s="52" t="s">
        <v>1562</v>
      </c>
      <c r="C175" s="52" t="s">
        <v>1271</v>
      </c>
      <c r="D175" s="52" t="s">
        <v>938</v>
      </c>
      <c r="E175" s="52" t="s">
        <v>1596</v>
      </c>
      <c r="F175" s="42" t="s">
        <v>39</v>
      </c>
      <c r="G175" s="27" t="s">
        <v>1597</v>
      </c>
      <c r="H175" s="27" t="s">
        <v>74</v>
      </c>
      <c r="I175" s="42">
        <v>36</v>
      </c>
      <c r="J175" s="131">
        <v>13803180</v>
      </c>
    </row>
    <row r="176" spans="1:10" ht="57.6" x14ac:dyDescent="0.45">
      <c r="A176" s="45" t="s">
        <v>1270</v>
      </c>
      <c r="B176" s="52" t="s">
        <v>1562</v>
      </c>
      <c r="C176" s="52" t="s">
        <v>1271</v>
      </c>
      <c r="D176" s="52" t="s">
        <v>938</v>
      </c>
      <c r="E176" s="52" t="s">
        <v>1598</v>
      </c>
      <c r="F176" s="42" t="s">
        <v>39</v>
      </c>
      <c r="G176" s="27" t="s">
        <v>1599</v>
      </c>
      <c r="H176" s="27" t="s">
        <v>74</v>
      </c>
      <c r="I176" s="42">
        <v>36</v>
      </c>
      <c r="J176" s="131">
        <v>138484380</v>
      </c>
    </row>
    <row r="177" spans="1:10" ht="57.6" x14ac:dyDescent="0.45">
      <c r="A177" s="45" t="s">
        <v>1270</v>
      </c>
      <c r="B177" s="52" t="s">
        <v>1562</v>
      </c>
      <c r="C177" s="52" t="s">
        <v>1271</v>
      </c>
      <c r="D177" s="52" t="s">
        <v>938</v>
      </c>
      <c r="E177" s="52" t="s">
        <v>1600</v>
      </c>
      <c r="F177" s="42" t="s">
        <v>39</v>
      </c>
      <c r="G177" s="27" t="s">
        <v>1601</v>
      </c>
      <c r="H177" s="27" t="s">
        <v>99</v>
      </c>
      <c r="I177" s="42">
        <v>36</v>
      </c>
      <c r="J177" s="131">
        <v>13803180</v>
      </c>
    </row>
    <row r="178" spans="1:10" ht="57.6" x14ac:dyDescent="0.45">
      <c r="A178" s="45" t="s">
        <v>1270</v>
      </c>
      <c r="B178" s="52" t="s">
        <v>1562</v>
      </c>
      <c r="C178" s="52" t="s">
        <v>1271</v>
      </c>
      <c r="D178" s="52" t="s">
        <v>938</v>
      </c>
      <c r="E178" s="52" t="s">
        <v>1602</v>
      </c>
      <c r="F178" s="42" t="s">
        <v>39</v>
      </c>
      <c r="G178" s="27" t="s">
        <v>1603</v>
      </c>
      <c r="H178" s="27" t="s">
        <v>1604</v>
      </c>
      <c r="I178" s="42">
        <v>36</v>
      </c>
      <c r="J178" s="131">
        <v>171068940</v>
      </c>
    </row>
    <row r="179" spans="1:10" ht="57.6" x14ac:dyDescent="0.45">
      <c r="A179" s="45" t="s">
        <v>1270</v>
      </c>
      <c r="B179" s="52" t="s">
        <v>1562</v>
      </c>
      <c r="C179" s="52" t="s">
        <v>1271</v>
      </c>
      <c r="D179" s="52" t="s">
        <v>938</v>
      </c>
      <c r="E179" s="52" t="s">
        <v>1605</v>
      </c>
      <c r="F179" s="42" t="s">
        <v>39</v>
      </c>
      <c r="G179" s="27" t="s">
        <v>1606</v>
      </c>
      <c r="H179" s="27" t="s">
        <v>84</v>
      </c>
      <c r="I179" s="42">
        <v>36</v>
      </c>
      <c r="J179" s="131">
        <v>13803180</v>
      </c>
    </row>
    <row r="180" spans="1:10" ht="57.6" x14ac:dyDescent="0.45">
      <c r="A180" s="45" t="s">
        <v>1270</v>
      </c>
      <c r="B180" s="52" t="s">
        <v>1562</v>
      </c>
      <c r="C180" s="52" t="s">
        <v>1271</v>
      </c>
      <c r="D180" s="52" t="s">
        <v>938</v>
      </c>
      <c r="E180" s="52" t="s">
        <v>1607</v>
      </c>
      <c r="F180" s="42" t="s">
        <v>39</v>
      </c>
      <c r="G180" s="27" t="s">
        <v>1608</v>
      </c>
      <c r="H180" s="27" t="s">
        <v>88</v>
      </c>
      <c r="I180" s="42">
        <v>36</v>
      </c>
      <c r="J180" s="131">
        <v>13803180</v>
      </c>
    </row>
    <row r="181" spans="1:10" ht="57.6" x14ac:dyDescent="0.45">
      <c r="A181" s="45" t="s">
        <v>1270</v>
      </c>
      <c r="B181" s="52" t="s">
        <v>1562</v>
      </c>
      <c r="C181" s="52" t="s">
        <v>1271</v>
      </c>
      <c r="D181" s="52" t="s">
        <v>938</v>
      </c>
      <c r="E181" s="52" t="s">
        <v>1609</v>
      </c>
      <c r="F181" s="42" t="s">
        <v>39</v>
      </c>
      <c r="G181" s="27" t="s">
        <v>1610</v>
      </c>
      <c r="H181" s="27" t="s">
        <v>88</v>
      </c>
      <c r="I181" s="42">
        <v>36</v>
      </c>
      <c r="J181" s="131">
        <v>132374775</v>
      </c>
    </row>
    <row r="182" spans="1:10" ht="57.6" x14ac:dyDescent="0.45">
      <c r="A182" s="45" t="s">
        <v>1270</v>
      </c>
      <c r="B182" s="52" t="s">
        <v>1562</v>
      </c>
      <c r="C182" s="52" t="s">
        <v>1271</v>
      </c>
      <c r="D182" s="52" t="s">
        <v>938</v>
      </c>
      <c r="E182" s="52" t="s">
        <v>1611</v>
      </c>
      <c r="F182" s="42" t="s">
        <v>39</v>
      </c>
      <c r="G182" s="27" t="s">
        <v>1612</v>
      </c>
      <c r="H182" s="27" t="s">
        <v>1613</v>
      </c>
      <c r="I182" s="42">
        <v>36</v>
      </c>
      <c r="J182" s="131">
        <v>13803180</v>
      </c>
    </row>
    <row r="183" spans="1:10" ht="57.6" x14ac:dyDescent="0.45">
      <c r="A183" s="45" t="s">
        <v>1270</v>
      </c>
      <c r="B183" s="52" t="s">
        <v>1562</v>
      </c>
      <c r="C183" s="52" t="s">
        <v>1271</v>
      </c>
      <c r="D183" s="52" t="s">
        <v>938</v>
      </c>
      <c r="E183" s="52" t="s">
        <v>1614</v>
      </c>
      <c r="F183" s="42" t="s">
        <v>39</v>
      </c>
      <c r="G183" s="27" t="s">
        <v>1615</v>
      </c>
      <c r="H183" s="27" t="s">
        <v>1577</v>
      </c>
      <c r="I183" s="42">
        <v>36</v>
      </c>
      <c r="J183" s="131">
        <v>122192100</v>
      </c>
    </row>
    <row r="184" spans="1:10" ht="38.4" x14ac:dyDescent="0.45">
      <c r="A184" s="45" t="s">
        <v>1270</v>
      </c>
      <c r="B184" s="52" t="s">
        <v>1027</v>
      </c>
      <c r="C184" s="52" t="s">
        <v>1271</v>
      </c>
      <c r="D184" s="52" t="s">
        <v>938</v>
      </c>
      <c r="E184" s="52" t="s">
        <v>1616</v>
      </c>
      <c r="F184" s="42" t="s">
        <v>39</v>
      </c>
      <c r="G184" s="27" t="s">
        <v>1617</v>
      </c>
      <c r="H184" s="27" t="s">
        <v>61</v>
      </c>
      <c r="I184" s="42">
        <v>36</v>
      </c>
      <c r="J184" s="131">
        <v>4155525.2899999996</v>
      </c>
    </row>
    <row r="185" spans="1:10" ht="38.4" x14ac:dyDescent="0.45">
      <c r="A185" s="45" t="s">
        <v>1270</v>
      </c>
      <c r="B185" s="52" t="s">
        <v>1027</v>
      </c>
      <c r="C185" s="52" t="s">
        <v>1271</v>
      </c>
      <c r="D185" s="52" t="s">
        <v>938</v>
      </c>
      <c r="E185" s="52" t="s">
        <v>1618</v>
      </c>
      <c r="F185" s="42" t="s">
        <v>39</v>
      </c>
      <c r="G185" s="27" t="s">
        <v>1619</v>
      </c>
      <c r="H185" s="27" t="s">
        <v>1620</v>
      </c>
      <c r="I185" s="42">
        <v>36</v>
      </c>
      <c r="J185" s="131">
        <v>115699.08</v>
      </c>
    </row>
    <row r="186" spans="1:10" ht="38.4" x14ac:dyDescent="0.45">
      <c r="A186" s="45" t="s">
        <v>1270</v>
      </c>
      <c r="B186" s="52" t="s">
        <v>1027</v>
      </c>
      <c r="C186" s="52" t="s">
        <v>1271</v>
      </c>
      <c r="D186" s="52" t="s">
        <v>938</v>
      </c>
      <c r="E186" s="52" t="s">
        <v>1621</v>
      </c>
      <c r="F186" s="42" t="s">
        <v>39</v>
      </c>
      <c r="G186" s="27" t="s">
        <v>1622</v>
      </c>
      <c r="H186" s="27" t="s">
        <v>79</v>
      </c>
      <c r="I186" s="42">
        <v>36</v>
      </c>
      <c r="J186" s="131">
        <v>19796909.220000003</v>
      </c>
    </row>
    <row r="187" spans="1:10" ht="38.4" x14ac:dyDescent="0.45">
      <c r="A187" s="45" t="s">
        <v>1270</v>
      </c>
      <c r="B187" s="52" t="s">
        <v>1027</v>
      </c>
      <c r="C187" s="52" t="s">
        <v>1271</v>
      </c>
      <c r="D187" s="52" t="s">
        <v>938</v>
      </c>
      <c r="E187" s="27" t="s">
        <v>1623</v>
      </c>
      <c r="F187" s="42" t="s">
        <v>39</v>
      </c>
      <c r="G187" s="27" t="s">
        <v>1624</v>
      </c>
      <c r="H187" s="27" t="s">
        <v>61</v>
      </c>
      <c r="I187" s="42">
        <v>36</v>
      </c>
      <c r="J187" s="131">
        <v>1735486.2</v>
      </c>
    </row>
    <row r="188" spans="1:10" ht="38.4" x14ac:dyDescent="0.45">
      <c r="A188" s="45" t="s">
        <v>1270</v>
      </c>
      <c r="B188" s="52" t="s">
        <v>1027</v>
      </c>
      <c r="C188" s="52" t="s">
        <v>1271</v>
      </c>
      <c r="D188" s="52" t="s">
        <v>938</v>
      </c>
      <c r="E188" s="52" t="s">
        <v>1625</v>
      </c>
      <c r="F188" s="42" t="s">
        <v>39</v>
      </c>
      <c r="G188" s="27" t="s">
        <v>1626</v>
      </c>
      <c r="H188" s="27" t="s">
        <v>1291</v>
      </c>
      <c r="I188" s="42">
        <v>36</v>
      </c>
      <c r="J188" s="132">
        <v>37071913.550000004</v>
      </c>
    </row>
    <row r="189" spans="1:10" ht="38.4" x14ac:dyDescent="0.45">
      <c r="A189" s="45" t="s">
        <v>1270</v>
      </c>
      <c r="B189" s="52" t="s">
        <v>1027</v>
      </c>
      <c r="C189" s="52" t="s">
        <v>1271</v>
      </c>
      <c r="D189" s="52" t="s">
        <v>938</v>
      </c>
      <c r="E189" s="52" t="s">
        <v>1627</v>
      </c>
      <c r="F189" s="42" t="s">
        <v>39</v>
      </c>
      <c r="G189" s="27" t="s">
        <v>1628</v>
      </c>
      <c r="H189" s="27" t="s">
        <v>1629</v>
      </c>
      <c r="I189" s="42">
        <v>36</v>
      </c>
      <c r="J189" s="131">
        <v>54956200.880000003</v>
      </c>
    </row>
    <row r="190" spans="1:10" ht="19.2" x14ac:dyDescent="0.45">
      <c r="A190" s="45" t="s">
        <v>1270</v>
      </c>
      <c r="B190" s="52" t="s">
        <v>1027</v>
      </c>
      <c r="C190" s="52" t="s">
        <v>1271</v>
      </c>
      <c r="D190" s="52" t="s">
        <v>938</v>
      </c>
      <c r="E190" s="52" t="s">
        <v>1630</v>
      </c>
      <c r="F190" s="42" t="s">
        <v>39</v>
      </c>
      <c r="G190" s="27" t="s">
        <v>1884</v>
      </c>
      <c r="H190" s="27" t="s">
        <v>1546</v>
      </c>
      <c r="I190" s="42">
        <v>36</v>
      </c>
      <c r="J190" s="131">
        <v>142461525</v>
      </c>
    </row>
    <row r="191" spans="1:10" ht="19.2" x14ac:dyDescent="0.45">
      <c r="A191" s="45" t="s">
        <v>1270</v>
      </c>
      <c r="B191" s="52" t="s">
        <v>1027</v>
      </c>
      <c r="C191" s="52" t="s">
        <v>1271</v>
      </c>
      <c r="D191" s="52" t="s">
        <v>938</v>
      </c>
      <c r="E191" s="52" t="s">
        <v>1631</v>
      </c>
      <c r="F191" s="42" t="s">
        <v>39</v>
      </c>
      <c r="G191" s="27" t="s">
        <v>1885</v>
      </c>
      <c r="H191" s="27" t="s">
        <v>1629</v>
      </c>
      <c r="I191" s="42">
        <v>36</v>
      </c>
      <c r="J191" s="131">
        <v>97473675</v>
      </c>
    </row>
    <row r="192" spans="1:10" ht="38.4" x14ac:dyDescent="0.45">
      <c r="A192" s="45" t="s">
        <v>1270</v>
      </c>
      <c r="B192" s="52" t="s">
        <v>1027</v>
      </c>
      <c r="C192" s="52" t="s">
        <v>1271</v>
      </c>
      <c r="D192" s="52" t="s">
        <v>938</v>
      </c>
      <c r="E192" s="52" t="s">
        <v>1632</v>
      </c>
      <c r="F192" s="42" t="s">
        <v>39</v>
      </c>
      <c r="G192" s="27" t="s">
        <v>1633</v>
      </c>
      <c r="H192" s="27" t="s">
        <v>79</v>
      </c>
      <c r="I192" s="42">
        <v>36</v>
      </c>
      <c r="J192" s="131">
        <v>3128743</v>
      </c>
    </row>
    <row r="193" spans="1:10" ht="38.4" x14ac:dyDescent="0.45">
      <c r="A193" s="45" t="s">
        <v>1270</v>
      </c>
      <c r="B193" s="52" t="s">
        <v>1027</v>
      </c>
      <c r="C193" s="52" t="s">
        <v>1271</v>
      </c>
      <c r="D193" s="52" t="s">
        <v>938</v>
      </c>
      <c r="E193" s="52" t="s">
        <v>1634</v>
      </c>
      <c r="F193" s="42" t="s">
        <v>39</v>
      </c>
      <c r="G193" s="27" t="s">
        <v>1635</v>
      </c>
      <c r="H193" s="27" t="s">
        <v>79</v>
      </c>
      <c r="I193" s="42">
        <v>36</v>
      </c>
      <c r="J193" s="131">
        <v>3128743</v>
      </c>
    </row>
    <row r="194" spans="1:10" ht="38.4" x14ac:dyDescent="0.45">
      <c r="A194" s="45" t="s">
        <v>1270</v>
      </c>
      <c r="B194" s="52" t="s">
        <v>1027</v>
      </c>
      <c r="C194" s="52" t="s">
        <v>1271</v>
      </c>
      <c r="D194" s="52" t="s">
        <v>938</v>
      </c>
      <c r="E194" s="52" t="s">
        <v>1636</v>
      </c>
      <c r="F194" s="42" t="s">
        <v>39</v>
      </c>
      <c r="G194" s="27" t="s">
        <v>1637</v>
      </c>
      <c r="H194" s="27" t="s">
        <v>79</v>
      </c>
      <c r="I194" s="42">
        <v>36</v>
      </c>
      <c r="J194" s="131">
        <v>11089177.799999999</v>
      </c>
    </row>
    <row r="195" spans="1:10" ht="38.4" x14ac:dyDescent="0.45">
      <c r="A195" s="45" t="s">
        <v>1270</v>
      </c>
      <c r="B195" s="52" t="s">
        <v>1027</v>
      </c>
      <c r="C195" s="52" t="s">
        <v>1271</v>
      </c>
      <c r="D195" s="52" t="s">
        <v>938</v>
      </c>
      <c r="E195" s="52" t="s">
        <v>1638</v>
      </c>
      <c r="F195" s="42" t="s">
        <v>39</v>
      </c>
      <c r="G195" s="27" t="s">
        <v>1639</v>
      </c>
      <c r="H195" s="27" t="s">
        <v>79</v>
      </c>
      <c r="I195" s="42">
        <v>36</v>
      </c>
      <c r="J195" s="131">
        <v>2545057.1999999997</v>
      </c>
    </row>
    <row r="196" spans="1:10" ht="19.2" x14ac:dyDescent="0.45">
      <c r="A196" s="45" t="s">
        <v>1270</v>
      </c>
      <c r="B196" s="52" t="s">
        <v>1027</v>
      </c>
      <c r="C196" s="52" t="s">
        <v>1271</v>
      </c>
      <c r="D196" s="52" t="s">
        <v>938</v>
      </c>
      <c r="E196" s="52" t="s">
        <v>1640</v>
      </c>
      <c r="F196" s="42" t="s">
        <v>39</v>
      </c>
      <c r="G196" s="27" t="s">
        <v>1641</v>
      </c>
      <c r="H196" s="27" t="s">
        <v>1604</v>
      </c>
      <c r="I196" s="42">
        <v>36</v>
      </c>
      <c r="J196" s="131">
        <v>14995950</v>
      </c>
    </row>
    <row r="197" spans="1:10" ht="38.4" x14ac:dyDescent="0.45">
      <c r="A197" s="45" t="s">
        <v>1270</v>
      </c>
      <c r="B197" s="52" t="s">
        <v>1027</v>
      </c>
      <c r="C197" s="52" t="s">
        <v>1271</v>
      </c>
      <c r="D197" s="52" t="s">
        <v>938</v>
      </c>
      <c r="E197" s="52" t="s">
        <v>1642</v>
      </c>
      <c r="F197" s="42" t="s">
        <v>39</v>
      </c>
      <c r="G197" s="27" t="s">
        <v>1643</v>
      </c>
      <c r="H197" s="27" t="s">
        <v>79</v>
      </c>
      <c r="I197" s="42">
        <v>36</v>
      </c>
      <c r="J197" s="131">
        <v>10335784.48</v>
      </c>
    </row>
    <row r="198" spans="1:10" ht="38.4" x14ac:dyDescent="0.45">
      <c r="A198" s="45" t="s">
        <v>1270</v>
      </c>
      <c r="B198" s="52" t="s">
        <v>1027</v>
      </c>
      <c r="C198" s="52" t="s">
        <v>1271</v>
      </c>
      <c r="D198" s="52" t="s">
        <v>938</v>
      </c>
      <c r="E198" s="52" t="s">
        <v>1644</v>
      </c>
      <c r="F198" s="42" t="s">
        <v>39</v>
      </c>
      <c r="G198" s="27" t="s">
        <v>1645</v>
      </c>
      <c r="H198" s="27" t="s">
        <v>99</v>
      </c>
      <c r="I198" s="42">
        <v>36</v>
      </c>
      <c r="J198" s="131">
        <v>6536998.0200000005</v>
      </c>
    </row>
    <row r="199" spans="1:10" ht="19.2" x14ac:dyDescent="0.45">
      <c r="A199" s="45" t="s">
        <v>1270</v>
      </c>
      <c r="B199" s="52" t="s">
        <v>1027</v>
      </c>
      <c r="C199" s="52" t="s">
        <v>1271</v>
      </c>
      <c r="D199" s="52" t="s">
        <v>938</v>
      </c>
      <c r="E199" s="52" t="s">
        <v>1646</v>
      </c>
      <c r="F199" s="42" t="s">
        <v>39</v>
      </c>
      <c r="G199" s="27" t="s">
        <v>1647</v>
      </c>
      <c r="H199" s="27" t="s">
        <v>61</v>
      </c>
      <c r="I199" s="42">
        <v>36</v>
      </c>
      <c r="J199" s="131">
        <v>89975700</v>
      </c>
    </row>
    <row r="200" spans="1:10" ht="38.4" x14ac:dyDescent="0.45">
      <c r="A200" s="45" t="s">
        <v>1270</v>
      </c>
      <c r="B200" s="52" t="s">
        <v>1027</v>
      </c>
      <c r="C200" s="52" t="s">
        <v>1271</v>
      </c>
      <c r="D200" s="52" t="s">
        <v>996</v>
      </c>
      <c r="E200" s="52" t="s">
        <v>1648</v>
      </c>
      <c r="F200" s="42" t="s">
        <v>39</v>
      </c>
      <c r="G200" s="27" t="s">
        <v>1649</v>
      </c>
      <c r="H200" s="27" t="s">
        <v>99</v>
      </c>
      <c r="I200" s="42">
        <v>36</v>
      </c>
      <c r="J200" s="131">
        <v>1947601.18</v>
      </c>
    </row>
    <row r="201" spans="1:10" ht="19.2" x14ac:dyDescent="0.45">
      <c r="A201" s="45" t="s">
        <v>1270</v>
      </c>
      <c r="B201" s="52" t="s">
        <v>1027</v>
      </c>
      <c r="C201" s="52" t="s">
        <v>1271</v>
      </c>
      <c r="D201" s="52" t="s">
        <v>938</v>
      </c>
      <c r="E201" s="52" t="s">
        <v>1650</v>
      </c>
      <c r="F201" s="42" t="s">
        <v>39</v>
      </c>
      <c r="G201" s="27" t="s">
        <v>1651</v>
      </c>
      <c r="H201" s="27" t="s">
        <v>61</v>
      </c>
      <c r="I201" s="42">
        <v>36</v>
      </c>
      <c r="J201" s="131">
        <v>105271569</v>
      </c>
    </row>
    <row r="202" spans="1:10" ht="38.4" x14ac:dyDescent="0.45">
      <c r="A202" s="45" t="s">
        <v>1270</v>
      </c>
      <c r="B202" s="52" t="s">
        <v>1027</v>
      </c>
      <c r="C202" s="52" t="s">
        <v>1271</v>
      </c>
      <c r="D202" s="52" t="s">
        <v>938</v>
      </c>
      <c r="E202" s="52" t="s">
        <v>1652</v>
      </c>
      <c r="F202" s="42" t="s">
        <v>39</v>
      </c>
      <c r="G202" s="27" t="s">
        <v>1653</v>
      </c>
      <c r="H202" s="27" t="s">
        <v>99</v>
      </c>
      <c r="I202" s="42">
        <v>36</v>
      </c>
      <c r="J202" s="131">
        <v>3104591.98</v>
      </c>
    </row>
    <row r="203" spans="1:10" ht="38.4" x14ac:dyDescent="0.45">
      <c r="A203" s="45" t="s">
        <v>1270</v>
      </c>
      <c r="B203" s="52" t="s">
        <v>1027</v>
      </c>
      <c r="C203" s="52" t="s">
        <v>1271</v>
      </c>
      <c r="D203" s="52" t="s">
        <v>938</v>
      </c>
      <c r="E203" s="52" t="s">
        <v>1654</v>
      </c>
      <c r="F203" s="42" t="s">
        <v>39</v>
      </c>
      <c r="G203" s="27" t="s">
        <v>1655</v>
      </c>
      <c r="H203" s="27" t="s">
        <v>99</v>
      </c>
      <c r="I203" s="42">
        <v>36</v>
      </c>
      <c r="J203" s="131">
        <v>1822260.51</v>
      </c>
    </row>
    <row r="204" spans="1:10" ht="19.2" x14ac:dyDescent="0.45">
      <c r="A204" s="45" t="s">
        <v>1270</v>
      </c>
      <c r="B204" s="52" t="s">
        <v>1027</v>
      </c>
      <c r="C204" s="52" t="s">
        <v>1271</v>
      </c>
      <c r="D204" s="52" t="s">
        <v>938</v>
      </c>
      <c r="E204" s="52" t="s">
        <v>1656</v>
      </c>
      <c r="F204" s="42" t="s">
        <v>39</v>
      </c>
      <c r="G204" s="27" t="s">
        <v>1657</v>
      </c>
      <c r="H204" s="27" t="s">
        <v>99</v>
      </c>
      <c r="I204" s="42">
        <v>36</v>
      </c>
      <c r="J204" s="131">
        <v>33380984.700000003</v>
      </c>
    </row>
    <row r="205" spans="1:10" ht="38.4" x14ac:dyDescent="0.45">
      <c r="A205" s="45" t="s">
        <v>1270</v>
      </c>
      <c r="B205" s="52" t="s">
        <v>1027</v>
      </c>
      <c r="C205" s="52" t="s">
        <v>1271</v>
      </c>
      <c r="D205" s="52" t="s">
        <v>938</v>
      </c>
      <c r="E205" s="52" t="s">
        <v>1658</v>
      </c>
      <c r="F205" s="42" t="s">
        <v>39</v>
      </c>
      <c r="G205" s="27" t="s">
        <v>1659</v>
      </c>
      <c r="H205" s="27" t="s">
        <v>99</v>
      </c>
      <c r="I205" s="42">
        <v>36</v>
      </c>
      <c r="J205" s="131">
        <v>8302968</v>
      </c>
    </row>
    <row r="206" spans="1:10" ht="38.4" x14ac:dyDescent="0.45">
      <c r="A206" s="45" t="s">
        <v>1270</v>
      </c>
      <c r="B206" s="52" t="s">
        <v>1027</v>
      </c>
      <c r="C206" s="52" t="s">
        <v>1271</v>
      </c>
      <c r="D206" s="52" t="s">
        <v>938</v>
      </c>
      <c r="E206" s="52" t="s">
        <v>1660</v>
      </c>
      <c r="F206" s="42" t="s">
        <v>39</v>
      </c>
      <c r="G206" s="27" t="s">
        <v>1661</v>
      </c>
      <c r="H206" s="27" t="s">
        <v>99</v>
      </c>
      <c r="I206" s="42">
        <v>36</v>
      </c>
      <c r="J206" s="131">
        <v>8302968</v>
      </c>
    </row>
    <row r="207" spans="1:10" ht="38.4" x14ac:dyDescent="0.45">
      <c r="A207" s="45" t="s">
        <v>1270</v>
      </c>
      <c r="B207" s="52" t="s">
        <v>1027</v>
      </c>
      <c r="C207" s="52" t="s">
        <v>1271</v>
      </c>
      <c r="D207" s="52" t="s">
        <v>938</v>
      </c>
      <c r="E207" s="52" t="s">
        <v>1662</v>
      </c>
      <c r="F207" s="42" t="s">
        <v>39</v>
      </c>
      <c r="G207" s="27" t="s">
        <v>1663</v>
      </c>
      <c r="H207" s="27" t="s">
        <v>99</v>
      </c>
      <c r="I207" s="42">
        <v>36</v>
      </c>
      <c r="J207" s="131">
        <v>3128743</v>
      </c>
    </row>
    <row r="208" spans="1:10" ht="38.4" x14ac:dyDescent="0.45">
      <c r="A208" s="45" t="s">
        <v>1270</v>
      </c>
      <c r="B208" s="52" t="s">
        <v>1027</v>
      </c>
      <c r="C208" s="52" t="s">
        <v>1271</v>
      </c>
      <c r="D208" s="52" t="s">
        <v>938</v>
      </c>
      <c r="E208" s="52" t="s">
        <v>1664</v>
      </c>
      <c r="F208" s="42" t="s">
        <v>39</v>
      </c>
      <c r="G208" s="27" t="s">
        <v>1665</v>
      </c>
      <c r="H208" s="27" t="s">
        <v>99</v>
      </c>
      <c r="I208" s="42">
        <v>36</v>
      </c>
      <c r="J208" s="131">
        <v>2506813.4</v>
      </c>
    </row>
    <row r="209" spans="1:10" ht="38.4" x14ac:dyDescent="0.45">
      <c r="A209" s="45" t="s">
        <v>1270</v>
      </c>
      <c r="B209" s="52" t="s">
        <v>1027</v>
      </c>
      <c r="C209" s="52" t="s">
        <v>1271</v>
      </c>
      <c r="D209" s="52" t="s">
        <v>938</v>
      </c>
      <c r="E209" s="52" t="s">
        <v>1666</v>
      </c>
      <c r="F209" s="42" t="s">
        <v>39</v>
      </c>
      <c r="G209" s="27" t="s">
        <v>1667</v>
      </c>
      <c r="H209" s="27" t="s">
        <v>99</v>
      </c>
      <c r="I209" s="42">
        <v>36</v>
      </c>
      <c r="J209" s="131">
        <v>27546767.080000002</v>
      </c>
    </row>
    <row r="210" spans="1:10" ht="38.4" x14ac:dyDescent="0.45">
      <c r="A210" s="45" t="s">
        <v>1270</v>
      </c>
      <c r="B210" s="52" t="s">
        <v>1027</v>
      </c>
      <c r="C210" s="52" t="s">
        <v>1271</v>
      </c>
      <c r="D210" s="52" t="s">
        <v>938</v>
      </c>
      <c r="E210" s="52" t="s">
        <v>1668</v>
      </c>
      <c r="F210" s="42" t="s">
        <v>39</v>
      </c>
      <c r="G210" s="27" t="s">
        <v>1669</v>
      </c>
      <c r="H210" s="27" t="s">
        <v>99</v>
      </c>
      <c r="I210" s="42">
        <v>36</v>
      </c>
      <c r="J210" s="131">
        <v>4811153.41</v>
      </c>
    </row>
    <row r="211" spans="1:10" ht="38.4" x14ac:dyDescent="0.45">
      <c r="A211" s="45" t="s">
        <v>1270</v>
      </c>
      <c r="B211" s="52" t="s">
        <v>1027</v>
      </c>
      <c r="C211" s="52" t="s">
        <v>1271</v>
      </c>
      <c r="D211" s="52" t="s">
        <v>996</v>
      </c>
      <c r="E211" s="52" t="s">
        <v>1670</v>
      </c>
      <c r="F211" s="42" t="s">
        <v>39</v>
      </c>
      <c r="G211" s="27" t="s">
        <v>1671</v>
      </c>
      <c r="H211" s="27" t="s">
        <v>99</v>
      </c>
      <c r="I211" s="42">
        <v>36</v>
      </c>
      <c r="J211" s="131">
        <v>4811153.41</v>
      </c>
    </row>
    <row r="212" spans="1:10" ht="38.4" x14ac:dyDescent="0.45">
      <c r="A212" s="45" t="s">
        <v>1270</v>
      </c>
      <c r="B212" s="52" t="s">
        <v>1027</v>
      </c>
      <c r="C212" s="52" t="s">
        <v>1271</v>
      </c>
      <c r="D212" s="52" t="s">
        <v>938</v>
      </c>
      <c r="E212" s="52" t="s">
        <v>1672</v>
      </c>
      <c r="F212" s="42" t="s">
        <v>39</v>
      </c>
      <c r="G212" s="27" t="s">
        <v>1673</v>
      </c>
      <c r="H212" s="27" t="s">
        <v>99</v>
      </c>
      <c r="I212" s="42">
        <v>36</v>
      </c>
      <c r="J212" s="131">
        <v>1677636.66</v>
      </c>
    </row>
    <row r="213" spans="1:10" ht="38.4" x14ac:dyDescent="0.45">
      <c r="A213" s="45" t="s">
        <v>1270</v>
      </c>
      <c r="B213" s="52" t="s">
        <v>1027</v>
      </c>
      <c r="C213" s="52" t="s">
        <v>1271</v>
      </c>
      <c r="D213" s="52" t="s">
        <v>938</v>
      </c>
      <c r="E213" s="52" t="s">
        <v>1674</v>
      </c>
      <c r="F213" s="42" t="s">
        <v>39</v>
      </c>
      <c r="G213" s="27" t="s">
        <v>1675</v>
      </c>
      <c r="H213" s="27" t="s">
        <v>99</v>
      </c>
      <c r="I213" s="42">
        <v>36</v>
      </c>
      <c r="J213" s="131">
        <v>742402.43</v>
      </c>
    </row>
    <row r="214" spans="1:10" ht="38.4" x14ac:dyDescent="0.45">
      <c r="A214" s="45" t="s">
        <v>1270</v>
      </c>
      <c r="B214" s="52" t="s">
        <v>1027</v>
      </c>
      <c r="C214" s="52" t="s">
        <v>1271</v>
      </c>
      <c r="D214" s="52" t="s">
        <v>938</v>
      </c>
      <c r="E214" s="52" t="s">
        <v>1676</v>
      </c>
      <c r="F214" s="42" t="s">
        <v>39</v>
      </c>
      <c r="G214" s="27" t="s">
        <v>1677</v>
      </c>
      <c r="H214" s="27" t="s">
        <v>678</v>
      </c>
      <c r="I214" s="42">
        <v>36</v>
      </c>
      <c r="J214" s="131">
        <v>35577467.100000001</v>
      </c>
    </row>
    <row r="215" spans="1:10" ht="19.2" x14ac:dyDescent="0.45">
      <c r="A215" s="45" t="s">
        <v>1270</v>
      </c>
      <c r="B215" s="52" t="s">
        <v>1027</v>
      </c>
      <c r="C215" s="52" t="s">
        <v>1271</v>
      </c>
      <c r="D215" s="52" t="s">
        <v>938</v>
      </c>
      <c r="E215" s="52" t="s">
        <v>1678</v>
      </c>
      <c r="F215" s="42" t="s">
        <v>39</v>
      </c>
      <c r="G215" s="27" t="s">
        <v>1679</v>
      </c>
      <c r="H215" s="27" t="s">
        <v>61</v>
      </c>
      <c r="I215" s="42">
        <v>36</v>
      </c>
      <c r="J215" s="131">
        <v>64917467.549999997</v>
      </c>
    </row>
    <row r="216" spans="1:10" ht="19.2" x14ac:dyDescent="0.45">
      <c r="A216" s="45" t="s">
        <v>1270</v>
      </c>
      <c r="B216" s="52" t="s">
        <v>1027</v>
      </c>
      <c r="C216" s="52" t="s">
        <v>1271</v>
      </c>
      <c r="D216" s="52" t="s">
        <v>938</v>
      </c>
      <c r="E216" s="52" t="s">
        <v>1680</v>
      </c>
      <c r="F216" s="42" t="s">
        <v>39</v>
      </c>
      <c r="G216" s="27" t="s">
        <v>1681</v>
      </c>
      <c r="H216" s="27" t="s">
        <v>61</v>
      </c>
      <c r="I216" s="42">
        <v>36</v>
      </c>
      <c r="J216" s="131">
        <v>125965980</v>
      </c>
    </row>
    <row r="217" spans="1:10" ht="38.4" x14ac:dyDescent="0.45">
      <c r="A217" s="45" t="s">
        <v>1270</v>
      </c>
      <c r="B217" s="52" t="s">
        <v>1027</v>
      </c>
      <c r="C217" s="52" t="s">
        <v>1271</v>
      </c>
      <c r="D217" s="52" t="s">
        <v>938</v>
      </c>
      <c r="E217" s="52" t="s">
        <v>1682</v>
      </c>
      <c r="F217" s="42" t="s">
        <v>39</v>
      </c>
      <c r="G217" s="27" t="s">
        <v>1683</v>
      </c>
      <c r="H217" s="27" t="s">
        <v>48</v>
      </c>
      <c r="I217" s="42">
        <v>36</v>
      </c>
      <c r="J217" s="131">
        <v>18528548.360000003</v>
      </c>
    </row>
    <row r="218" spans="1:10" ht="38.4" x14ac:dyDescent="0.45">
      <c r="A218" s="45" t="s">
        <v>1270</v>
      </c>
      <c r="B218" s="52" t="s">
        <v>1027</v>
      </c>
      <c r="C218" s="52" t="s">
        <v>1271</v>
      </c>
      <c r="D218" s="52" t="s">
        <v>938</v>
      </c>
      <c r="E218" s="52" t="s">
        <v>1684</v>
      </c>
      <c r="F218" s="42" t="s">
        <v>39</v>
      </c>
      <c r="G218" s="27" t="s">
        <v>1886</v>
      </c>
      <c r="H218" s="27" t="s">
        <v>79</v>
      </c>
      <c r="I218" s="42">
        <v>36</v>
      </c>
      <c r="J218" s="131">
        <v>2454162.3000000003</v>
      </c>
    </row>
    <row r="219" spans="1:10" ht="38.4" x14ac:dyDescent="0.45">
      <c r="A219" s="45" t="s">
        <v>1270</v>
      </c>
      <c r="B219" s="52" t="s">
        <v>1027</v>
      </c>
      <c r="C219" s="52" t="s">
        <v>1271</v>
      </c>
      <c r="D219" s="52" t="s">
        <v>938</v>
      </c>
      <c r="E219" s="52" t="s">
        <v>1685</v>
      </c>
      <c r="F219" s="42" t="s">
        <v>39</v>
      </c>
      <c r="G219" s="27" t="s">
        <v>1686</v>
      </c>
      <c r="H219" s="27" t="s">
        <v>99</v>
      </c>
      <c r="I219" s="42">
        <v>36</v>
      </c>
      <c r="J219" s="131">
        <v>21916102.599999998</v>
      </c>
    </row>
    <row r="220" spans="1:10" ht="38.4" x14ac:dyDescent="0.45">
      <c r="A220" s="45" t="s">
        <v>1270</v>
      </c>
      <c r="B220" s="52" t="s">
        <v>1027</v>
      </c>
      <c r="C220" s="52" t="s">
        <v>1271</v>
      </c>
      <c r="D220" s="52" t="s">
        <v>938</v>
      </c>
      <c r="E220" s="52" t="s">
        <v>1687</v>
      </c>
      <c r="F220" s="42" t="s">
        <v>39</v>
      </c>
      <c r="G220" s="27" t="s">
        <v>1688</v>
      </c>
      <c r="H220" s="27" t="s">
        <v>99</v>
      </c>
      <c r="I220" s="42">
        <v>36</v>
      </c>
      <c r="J220" s="131">
        <v>11637399.130000001</v>
      </c>
    </row>
    <row r="221" spans="1:10" ht="38.4" x14ac:dyDescent="0.45">
      <c r="A221" s="45" t="s">
        <v>1270</v>
      </c>
      <c r="B221" s="52" t="s">
        <v>1027</v>
      </c>
      <c r="C221" s="52" t="s">
        <v>1271</v>
      </c>
      <c r="D221" s="52" t="s">
        <v>938</v>
      </c>
      <c r="E221" s="52" t="s">
        <v>1689</v>
      </c>
      <c r="F221" s="42" t="s">
        <v>39</v>
      </c>
      <c r="G221" s="27" t="s">
        <v>1690</v>
      </c>
      <c r="H221" s="27" t="s">
        <v>99</v>
      </c>
      <c r="I221" s="42">
        <v>36</v>
      </c>
      <c r="J221" s="131">
        <v>4242299.6000000006</v>
      </c>
    </row>
    <row r="222" spans="1:10" ht="38.4" x14ac:dyDescent="0.45">
      <c r="A222" s="45" t="s">
        <v>1270</v>
      </c>
      <c r="B222" s="52" t="s">
        <v>1691</v>
      </c>
      <c r="C222" s="52" t="s">
        <v>1271</v>
      </c>
      <c r="D222" s="52" t="s">
        <v>938</v>
      </c>
      <c r="E222" s="52" t="s">
        <v>1692</v>
      </c>
      <c r="F222" s="42" t="s">
        <v>39</v>
      </c>
      <c r="G222" s="27" t="s">
        <v>1693</v>
      </c>
      <c r="H222" s="27" t="s">
        <v>99</v>
      </c>
      <c r="I222" s="42">
        <v>36</v>
      </c>
      <c r="J222" s="131">
        <v>13803180</v>
      </c>
    </row>
    <row r="223" spans="1:10" ht="38.4" x14ac:dyDescent="0.45">
      <c r="A223" s="45" t="s">
        <v>1270</v>
      </c>
      <c r="B223" s="52" t="s">
        <v>1691</v>
      </c>
      <c r="C223" s="52" t="s">
        <v>1271</v>
      </c>
      <c r="D223" s="52" t="s">
        <v>938</v>
      </c>
      <c r="E223" s="52" t="s">
        <v>1694</v>
      </c>
      <c r="F223" s="42" t="s">
        <v>39</v>
      </c>
      <c r="G223" s="27" t="s">
        <v>1695</v>
      </c>
      <c r="H223" s="27" t="s">
        <v>74</v>
      </c>
      <c r="I223" s="42">
        <v>36</v>
      </c>
      <c r="J223" s="131">
        <v>45388649.039999999</v>
      </c>
    </row>
    <row r="224" spans="1:10" ht="19.2" x14ac:dyDescent="0.45">
      <c r="A224" s="45" t="s">
        <v>1270</v>
      </c>
      <c r="B224" s="52" t="s">
        <v>1028</v>
      </c>
      <c r="C224" s="52" t="s">
        <v>1271</v>
      </c>
      <c r="D224" s="52" t="s">
        <v>938</v>
      </c>
      <c r="E224" s="52" t="s">
        <v>1696</v>
      </c>
      <c r="F224" s="42" t="s">
        <v>39</v>
      </c>
      <c r="G224" s="27" t="s">
        <v>1697</v>
      </c>
      <c r="H224" s="27" t="s">
        <v>99</v>
      </c>
      <c r="I224" s="42">
        <v>36</v>
      </c>
      <c r="J224" s="131">
        <v>89975700</v>
      </c>
    </row>
    <row r="225" spans="1:10" ht="19.2" x14ac:dyDescent="0.45">
      <c r="A225" s="45" t="s">
        <v>1270</v>
      </c>
      <c r="B225" s="52" t="s">
        <v>1028</v>
      </c>
      <c r="C225" s="52" t="s">
        <v>1271</v>
      </c>
      <c r="D225" s="52" t="s">
        <v>938</v>
      </c>
      <c r="E225" s="52" t="s">
        <v>1698</v>
      </c>
      <c r="F225" s="42" t="s">
        <v>39</v>
      </c>
      <c r="G225" s="27" t="s">
        <v>1699</v>
      </c>
      <c r="H225" s="27" t="s">
        <v>61</v>
      </c>
      <c r="I225" s="42">
        <v>36</v>
      </c>
      <c r="J225" s="131">
        <v>6621188</v>
      </c>
    </row>
    <row r="226" spans="1:10" ht="19.2" x14ac:dyDescent="0.45">
      <c r="A226" s="45" t="s">
        <v>1270</v>
      </c>
      <c r="B226" s="52" t="s">
        <v>1028</v>
      </c>
      <c r="C226" s="52" t="s">
        <v>1271</v>
      </c>
      <c r="D226" s="52" t="s">
        <v>938</v>
      </c>
      <c r="E226" s="52" t="s">
        <v>1700</v>
      </c>
      <c r="F226" s="42" t="s">
        <v>39</v>
      </c>
      <c r="G226" s="27" t="s">
        <v>1701</v>
      </c>
      <c r="H226" s="27" t="s">
        <v>65</v>
      </c>
      <c r="I226" s="42">
        <v>36</v>
      </c>
      <c r="J226" s="131">
        <v>8302968</v>
      </c>
    </row>
    <row r="227" spans="1:10" ht="19.2" x14ac:dyDescent="0.45">
      <c r="A227" s="45" t="s">
        <v>1270</v>
      </c>
      <c r="B227" s="52" t="s">
        <v>1028</v>
      </c>
      <c r="C227" s="52" t="s">
        <v>1271</v>
      </c>
      <c r="D227" s="52" t="s">
        <v>938</v>
      </c>
      <c r="E227" s="52" t="s">
        <v>1702</v>
      </c>
      <c r="F227" s="42" t="s">
        <v>39</v>
      </c>
      <c r="G227" s="27" t="s">
        <v>1703</v>
      </c>
      <c r="H227" s="27" t="s">
        <v>65</v>
      </c>
      <c r="I227" s="42">
        <v>36</v>
      </c>
      <c r="J227" s="131">
        <v>8302968</v>
      </c>
    </row>
    <row r="228" spans="1:10" ht="38.4" x14ac:dyDescent="0.45">
      <c r="A228" s="45" t="s">
        <v>1270</v>
      </c>
      <c r="B228" s="52" t="s">
        <v>1028</v>
      </c>
      <c r="C228" s="52" t="s">
        <v>1271</v>
      </c>
      <c r="D228" s="52" t="s">
        <v>938</v>
      </c>
      <c r="E228" s="52" t="s">
        <v>1704</v>
      </c>
      <c r="F228" s="42" t="s">
        <v>39</v>
      </c>
      <c r="G228" s="27" t="s">
        <v>1705</v>
      </c>
      <c r="H228" s="27" t="s">
        <v>65</v>
      </c>
      <c r="I228" s="42">
        <v>36</v>
      </c>
      <c r="J228" s="131">
        <v>149276.4</v>
      </c>
    </row>
    <row r="229" spans="1:10" ht="38.4" x14ac:dyDescent="0.45">
      <c r="A229" s="45" t="s">
        <v>1270</v>
      </c>
      <c r="B229" s="52" t="s">
        <v>1028</v>
      </c>
      <c r="C229" s="52" t="s">
        <v>1271</v>
      </c>
      <c r="D229" s="52" t="s">
        <v>938</v>
      </c>
      <c r="E229" s="27" t="s">
        <v>1706</v>
      </c>
      <c r="F229" s="42" t="s">
        <v>39</v>
      </c>
      <c r="G229" s="27" t="s">
        <v>1707</v>
      </c>
      <c r="H229" s="27" t="s">
        <v>1546</v>
      </c>
      <c r="I229" s="42">
        <v>36</v>
      </c>
      <c r="J229" s="132">
        <v>24468212.719999999</v>
      </c>
    </row>
    <row r="230" spans="1:10" ht="38.4" x14ac:dyDescent="0.45">
      <c r="A230" s="45" t="s">
        <v>1270</v>
      </c>
      <c r="B230" s="52" t="s">
        <v>1028</v>
      </c>
      <c r="C230" s="52" t="s">
        <v>1271</v>
      </c>
      <c r="D230" s="52" t="s">
        <v>938</v>
      </c>
      <c r="E230" s="52" t="s">
        <v>1708</v>
      </c>
      <c r="F230" s="42" t="s">
        <v>39</v>
      </c>
      <c r="G230" s="27" t="s">
        <v>1709</v>
      </c>
      <c r="H230" s="27" t="s">
        <v>1546</v>
      </c>
      <c r="I230" s="42">
        <v>36</v>
      </c>
      <c r="J230" s="131">
        <v>58675643.880000003</v>
      </c>
    </row>
    <row r="231" spans="1:10" ht="38.4" x14ac:dyDescent="0.45">
      <c r="A231" s="45" t="s">
        <v>1270</v>
      </c>
      <c r="B231" s="52" t="s">
        <v>1028</v>
      </c>
      <c r="C231" s="52" t="s">
        <v>1271</v>
      </c>
      <c r="D231" s="52" t="s">
        <v>938</v>
      </c>
      <c r="E231" s="52" t="s">
        <v>1710</v>
      </c>
      <c r="F231" s="42" t="s">
        <v>39</v>
      </c>
      <c r="G231" s="27" t="s">
        <v>1711</v>
      </c>
      <c r="H231" s="27" t="s">
        <v>65</v>
      </c>
      <c r="I231" s="42">
        <v>36</v>
      </c>
      <c r="J231" s="131">
        <v>8906825.1999999993</v>
      </c>
    </row>
    <row r="232" spans="1:10" ht="38.4" x14ac:dyDescent="0.45">
      <c r="A232" s="45" t="s">
        <v>1270</v>
      </c>
      <c r="B232" s="52" t="s">
        <v>1028</v>
      </c>
      <c r="C232" s="52" t="s">
        <v>1271</v>
      </c>
      <c r="D232" s="52" t="s">
        <v>938</v>
      </c>
      <c r="E232" s="52" t="s">
        <v>1712</v>
      </c>
      <c r="F232" s="42" t="s">
        <v>39</v>
      </c>
      <c r="G232" s="27" t="s">
        <v>1713</v>
      </c>
      <c r="H232" s="27" t="s">
        <v>65</v>
      </c>
      <c r="I232" s="42">
        <v>36</v>
      </c>
      <c r="J232" s="131">
        <v>16420404.000000002</v>
      </c>
    </row>
    <row r="233" spans="1:10" ht="38.4" x14ac:dyDescent="0.45">
      <c r="A233" s="45" t="s">
        <v>1270</v>
      </c>
      <c r="B233" s="52" t="s">
        <v>1028</v>
      </c>
      <c r="C233" s="52" t="s">
        <v>1271</v>
      </c>
      <c r="D233" s="52" t="s">
        <v>938</v>
      </c>
      <c r="E233" s="52" t="s">
        <v>1714</v>
      </c>
      <c r="F233" s="42" t="s">
        <v>39</v>
      </c>
      <c r="G233" s="27" t="s">
        <v>1715</v>
      </c>
      <c r="H233" s="27" t="s">
        <v>65</v>
      </c>
      <c r="I233" s="42">
        <v>36</v>
      </c>
      <c r="J233" s="131">
        <v>9269353.5999999996</v>
      </c>
    </row>
    <row r="234" spans="1:10" ht="19.2" x14ac:dyDescent="0.45">
      <c r="A234" s="45" t="s">
        <v>1270</v>
      </c>
      <c r="B234" s="52" t="s">
        <v>1028</v>
      </c>
      <c r="C234" s="52" t="s">
        <v>1271</v>
      </c>
      <c r="D234" s="52" t="s">
        <v>938</v>
      </c>
      <c r="E234" s="52" t="s">
        <v>1716</v>
      </c>
      <c r="F234" s="42" t="s">
        <v>39</v>
      </c>
      <c r="G234" s="27" t="s">
        <v>1717</v>
      </c>
      <c r="H234" s="27" t="s">
        <v>65</v>
      </c>
      <c r="I234" s="42">
        <v>36</v>
      </c>
      <c r="J234" s="131">
        <v>24908904</v>
      </c>
    </row>
    <row r="235" spans="1:10" ht="19.2" x14ac:dyDescent="0.45">
      <c r="A235" s="28" t="s">
        <v>1026</v>
      </c>
      <c r="B235" s="27" t="s">
        <v>1011</v>
      </c>
      <c r="C235" s="27" t="s">
        <v>1033</v>
      </c>
      <c r="D235" s="27" t="s">
        <v>938</v>
      </c>
      <c r="E235" s="27" t="s">
        <v>1722</v>
      </c>
      <c r="F235" s="27">
        <v>156238</v>
      </c>
      <c r="G235" s="27" t="s">
        <v>1730</v>
      </c>
      <c r="H235" s="27" t="s">
        <v>41</v>
      </c>
      <c r="I235" s="42" t="s">
        <v>39</v>
      </c>
      <c r="J235" s="91">
        <v>1565000</v>
      </c>
    </row>
    <row r="236" spans="1:10" ht="19.2" x14ac:dyDescent="0.45">
      <c r="A236" s="28" t="s">
        <v>1026</v>
      </c>
      <c r="B236" s="27" t="s">
        <v>1011</v>
      </c>
      <c r="C236" s="27" t="s">
        <v>1033</v>
      </c>
      <c r="D236" s="27" t="s">
        <v>938</v>
      </c>
      <c r="E236" s="138" t="s">
        <v>1723</v>
      </c>
      <c r="F236" s="138">
        <v>156239</v>
      </c>
      <c r="G236" s="138" t="s">
        <v>1730</v>
      </c>
      <c r="H236" s="138" t="s">
        <v>41</v>
      </c>
      <c r="I236" s="142" t="s">
        <v>39</v>
      </c>
      <c r="J236" s="143">
        <v>1565000</v>
      </c>
    </row>
    <row r="237" spans="1:10" ht="19.2" x14ac:dyDescent="0.45">
      <c r="A237" s="28" t="s">
        <v>1026</v>
      </c>
      <c r="B237" s="27" t="s">
        <v>1011</v>
      </c>
      <c r="C237" s="27" t="s">
        <v>1033</v>
      </c>
      <c r="D237" s="27" t="s">
        <v>938</v>
      </c>
      <c r="E237" s="138" t="s">
        <v>1724</v>
      </c>
      <c r="F237" s="138">
        <v>156037</v>
      </c>
      <c r="G237" s="138" t="s">
        <v>1731</v>
      </c>
      <c r="H237" s="138" t="s">
        <v>1035</v>
      </c>
      <c r="I237" s="142">
        <v>24</v>
      </c>
      <c r="J237" s="143">
        <v>2334054</v>
      </c>
    </row>
    <row r="238" spans="1:10" ht="19.2" x14ac:dyDescent="0.45">
      <c r="A238" s="28" t="s">
        <v>1026</v>
      </c>
      <c r="B238" s="27" t="s">
        <v>1011</v>
      </c>
      <c r="C238" s="27" t="s">
        <v>1033</v>
      </c>
      <c r="D238" s="27" t="s">
        <v>938</v>
      </c>
      <c r="E238" s="138" t="s">
        <v>1725</v>
      </c>
      <c r="F238" s="138">
        <v>156038</v>
      </c>
      <c r="G238" s="138" t="s">
        <v>1731</v>
      </c>
      <c r="H238" s="138" t="s">
        <v>1035</v>
      </c>
      <c r="I238" s="142">
        <v>24</v>
      </c>
      <c r="J238" s="143">
        <v>20903079</v>
      </c>
    </row>
    <row r="239" spans="1:10" ht="19.2" x14ac:dyDescent="0.45">
      <c r="A239" s="28" t="s">
        <v>1026</v>
      </c>
      <c r="B239" s="27" t="s">
        <v>1011</v>
      </c>
      <c r="C239" s="27" t="s">
        <v>1033</v>
      </c>
      <c r="D239" s="27" t="s">
        <v>938</v>
      </c>
      <c r="E239" s="138" t="s">
        <v>1726</v>
      </c>
      <c r="F239" s="138">
        <v>156176</v>
      </c>
      <c r="G239" s="138" t="s">
        <v>1732</v>
      </c>
      <c r="H239" s="138" t="s">
        <v>1035</v>
      </c>
      <c r="I239" s="142">
        <v>3</v>
      </c>
      <c r="J239" s="143">
        <v>120000</v>
      </c>
    </row>
    <row r="240" spans="1:10" ht="19.2" x14ac:dyDescent="0.45">
      <c r="A240" s="28" t="s">
        <v>1026</v>
      </c>
      <c r="B240" s="27" t="s">
        <v>1011</v>
      </c>
      <c r="C240" s="27" t="s">
        <v>1033</v>
      </c>
      <c r="D240" s="27" t="s">
        <v>938</v>
      </c>
      <c r="E240" s="138" t="s">
        <v>1727</v>
      </c>
      <c r="F240" s="138">
        <v>156177</v>
      </c>
      <c r="G240" s="138" t="s">
        <v>1732</v>
      </c>
      <c r="H240" s="138" t="s">
        <v>1035</v>
      </c>
      <c r="I240" s="142">
        <v>0</v>
      </c>
      <c r="J240" s="143">
        <v>0</v>
      </c>
    </row>
    <row r="241" spans="1:10" ht="19.2" x14ac:dyDescent="0.45">
      <c r="A241" s="28" t="s">
        <v>1026</v>
      </c>
      <c r="B241" s="27" t="s">
        <v>1011</v>
      </c>
      <c r="C241" s="27" t="s">
        <v>1033</v>
      </c>
      <c r="D241" s="27" t="s">
        <v>938</v>
      </c>
      <c r="E241" s="138" t="s">
        <v>1728</v>
      </c>
      <c r="F241" s="138">
        <v>155905</v>
      </c>
      <c r="G241" s="138" t="s">
        <v>1733</v>
      </c>
      <c r="H241" s="138" t="s">
        <v>41</v>
      </c>
      <c r="I241" s="142" t="s">
        <v>39</v>
      </c>
      <c r="J241" s="143">
        <v>1709000</v>
      </c>
    </row>
    <row r="242" spans="1:10" ht="19.2" x14ac:dyDescent="0.45">
      <c r="A242" s="28" t="s">
        <v>1026</v>
      </c>
      <c r="B242" s="27" t="s">
        <v>1011</v>
      </c>
      <c r="C242" s="27" t="s">
        <v>1033</v>
      </c>
      <c r="D242" s="27" t="s">
        <v>938</v>
      </c>
      <c r="E242" s="138" t="s">
        <v>1729</v>
      </c>
      <c r="F242" s="138">
        <v>155906</v>
      </c>
      <c r="G242" s="138" t="s">
        <v>1733</v>
      </c>
      <c r="H242" s="138" t="s">
        <v>41</v>
      </c>
      <c r="I242" s="142" t="s">
        <v>39</v>
      </c>
      <c r="J242" s="143">
        <v>1709000</v>
      </c>
    </row>
    <row r="243" spans="1:10" ht="19.2" x14ac:dyDescent="0.45">
      <c r="A243" s="28" t="s">
        <v>1026</v>
      </c>
      <c r="B243" s="27" t="s">
        <v>1015</v>
      </c>
      <c r="C243" s="27" t="s">
        <v>1033</v>
      </c>
      <c r="D243" s="27" t="s">
        <v>938</v>
      </c>
      <c r="E243" s="27" t="s">
        <v>1734</v>
      </c>
      <c r="F243" s="27">
        <v>155889</v>
      </c>
      <c r="G243" s="27" t="s">
        <v>1754</v>
      </c>
      <c r="H243" s="27" t="s">
        <v>84</v>
      </c>
      <c r="I243" s="42" t="s">
        <v>39</v>
      </c>
      <c r="J243" s="91">
        <v>1500000</v>
      </c>
    </row>
    <row r="244" spans="1:10" ht="19.2" x14ac:dyDescent="0.45">
      <c r="A244" s="28" t="s">
        <v>1026</v>
      </c>
      <c r="B244" s="27" t="s">
        <v>1015</v>
      </c>
      <c r="C244" s="27" t="s">
        <v>1033</v>
      </c>
      <c r="D244" s="27" t="s">
        <v>938</v>
      </c>
      <c r="E244" s="138" t="s">
        <v>1735</v>
      </c>
      <c r="F244" s="138">
        <v>155890</v>
      </c>
      <c r="G244" s="138" t="s">
        <v>1754</v>
      </c>
      <c r="H244" s="138" t="s">
        <v>84</v>
      </c>
      <c r="I244" s="142" t="s">
        <v>39</v>
      </c>
      <c r="J244" s="143">
        <v>5500000</v>
      </c>
    </row>
    <row r="245" spans="1:10" ht="38.4" x14ac:dyDescent="0.45">
      <c r="A245" s="28" t="s">
        <v>1026</v>
      </c>
      <c r="B245" s="27" t="s">
        <v>1015</v>
      </c>
      <c r="C245" s="27" t="s">
        <v>1033</v>
      </c>
      <c r="D245" s="27" t="s">
        <v>938</v>
      </c>
      <c r="E245" s="138" t="s">
        <v>1736</v>
      </c>
      <c r="F245" s="138">
        <v>155907</v>
      </c>
      <c r="G245" s="138" t="s">
        <v>1755</v>
      </c>
      <c r="H245" s="138" t="s">
        <v>102</v>
      </c>
      <c r="I245" s="142">
        <v>0</v>
      </c>
      <c r="J245" s="143">
        <v>0</v>
      </c>
    </row>
    <row r="246" spans="1:10" ht="19.2" x14ac:dyDescent="0.45">
      <c r="A246" s="28" t="s">
        <v>1026</v>
      </c>
      <c r="B246" s="27" t="s">
        <v>1015</v>
      </c>
      <c r="C246" s="27" t="s">
        <v>1033</v>
      </c>
      <c r="D246" s="27" t="s">
        <v>938</v>
      </c>
      <c r="E246" s="138" t="s">
        <v>1737</v>
      </c>
      <c r="F246" s="138">
        <v>156027</v>
      </c>
      <c r="G246" s="138" t="s">
        <v>1765</v>
      </c>
      <c r="H246" s="138" t="s">
        <v>102</v>
      </c>
      <c r="I246" s="142">
        <v>24</v>
      </c>
      <c r="J246" s="143">
        <v>3021587</v>
      </c>
    </row>
    <row r="247" spans="1:10" ht="19.2" x14ac:dyDescent="0.45">
      <c r="A247" s="28" t="s">
        <v>1026</v>
      </c>
      <c r="B247" s="27" t="s">
        <v>1015</v>
      </c>
      <c r="C247" s="27" t="s">
        <v>1033</v>
      </c>
      <c r="D247" s="27" t="s">
        <v>938</v>
      </c>
      <c r="E247" s="138" t="s">
        <v>1738</v>
      </c>
      <c r="F247" s="138">
        <v>155897</v>
      </c>
      <c r="G247" s="138" t="s">
        <v>1756</v>
      </c>
      <c r="H247" s="138" t="s">
        <v>102</v>
      </c>
      <c r="I247" s="142">
        <v>24</v>
      </c>
      <c r="J247" s="143">
        <v>2292537</v>
      </c>
    </row>
    <row r="248" spans="1:10" ht="38.4" x14ac:dyDescent="0.45">
      <c r="A248" s="28" t="s">
        <v>1026</v>
      </c>
      <c r="B248" s="27" t="s">
        <v>1015</v>
      </c>
      <c r="C248" s="27" t="s">
        <v>1033</v>
      </c>
      <c r="D248" s="27" t="s">
        <v>938</v>
      </c>
      <c r="E248" s="138" t="s">
        <v>1739</v>
      </c>
      <c r="F248" s="138">
        <v>155898</v>
      </c>
      <c r="G248" s="138" t="s">
        <v>1756</v>
      </c>
      <c r="H248" s="138" t="s">
        <v>102</v>
      </c>
      <c r="I248" s="142">
        <v>24</v>
      </c>
      <c r="J248" s="143">
        <v>1662072</v>
      </c>
    </row>
    <row r="249" spans="1:10" ht="19.2" x14ac:dyDescent="0.45">
      <c r="A249" s="28" t="s">
        <v>1026</v>
      </c>
      <c r="B249" s="27" t="s">
        <v>1015</v>
      </c>
      <c r="C249" s="27" t="s">
        <v>1033</v>
      </c>
      <c r="D249" s="27" t="s">
        <v>938</v>
      </c>
      <c r="E249" s="138" t="s">
        <v>1740</v>
      </c>
      <c r="F249" s="138">
        <v>156233</v>
      </c>
      <c r="G249" s="138" t="s">
        <v>1757</v>
      </c>
      <c r="H249" s="138" t="s">
        <v>41</v>
      </c>
      <c r="I249" s="142" t="s">
        <v>39</v>
      </c>
      <c r="J249" s="143">
        <v>3571000</v>
      </c>
    </row>
    <row r="250" spans="1:10" ht="19.2" x14ac:dyDescent="0.45">
      <c r="A250" s="28" t="s">
        <v>1026</v>
      </c>
      <c r="B250" s="27" t="s">
        <v>1015</v>
      </c>
      <c r="C250" s="27" t="s">
        <v>1033</v>
      </c>
      <c r="D250" s="27" t="s">
        <v>938</v>
      </c>
      <c r="E250" s="138" t="s">
        <v>1741</v>
      </c>
      <c r="F250" s="138">
        <v>156234</v>
      </c>
      <c r="G250" s="138" t="s">
        <v>1757</v>
      </c>
      <c r="H250" s="138" t="s">
        <v>41</v>
      </c>
      <c r="I250" s="142" t="s">
        <v>39</v>
      </c>
      <c r="J250" s="143">
        <v>3571000</v>
      </c>
    </row>
    <row r="251" spans="1:10" ht="19.2" x14ac:dyDescent="0.45">
      <c r="A251" s="28" t="s">
        <v>1026</v>
      </c>
      <c r="B251" s="27" t="s">
        <v>1015</v>
      </c>
      <c r="C251" s="27" t="s">
        <v>1033</v>
      </c>
      <c r="D251" s="27" t="s">
        <v>938</v>
      </c>
      <c r="E251" s="138" t="s">
        <v>1742</v>
      </c>
      <c r="F251" s="138">
        <v>156166</v>
      </c>
      <c r="G251" s="138" t="s">
        <v>1758</v>
      </c>
      <c r="H251" s="138" t="s">
        <v>102</v>
      </c>
      <c r="I251" s="142">
        <v>24</v>
      </c>
      <c r="J251" s="143">
        <v>1722352</v>
      </c>
    </row>
    <row r="252" spans="1:10" ht="38.4" x14ac:dyDescent="0.45">
      <c r="A252" s="28" t="s">
        <v>1026</v>
      </c>
      <c r="B252" s="27" t="s">
        <v>1015</v>
      </c>
      <c r="C252" s="27" t="s">
        <v>1033</v>
      </c>
      <c r="D252" s="27" t="s">
        <v>938</v>
      </c>
      <c r="E252" s="138" t="s">
        <v>1743</v>
      </c>
      <c r="F252" s="138">
        <v>156167</v>
      </c>
      <c r="G252" s="138" t="s">
        <v>1758</v>
      </c>
      <c r="H252" s="138" t="s">
        <v>102</v>
      </c>
      <c r="I252" s="142">
        <v>24</v>
      </c>
      <c r="J252" s="143">
        <v>10260510</v>
      </c>
    </row>
    <row r="253" spans="1:10" ht="19.2" x14ac:dyDescent="0.45">
      <c r="A253" s="28" t="s">
        <v>1026</v>
      </c>
      <c r="B253" s="27" t="s">
        <v>1015</v>
      </c>
      <c r="C253" s="27" t="s">
        <v>1033</v>
      </c>
      <c r="D253" s="27" t="s">
        <v>938</v>
      </c>
      <c r="E253" s="138" t="s">
        <v>1744</v>
      </c>
      <c r="F253" s="138">
        <v>156030</v>
      </c>
      <c r="G253" s="138" t="s">
        <v>1759</v>
      </c>
      <c r="H253" s="138" t="s">
        <v>102</v>
      </c>
      <c r="I253" s="142">
        <v>30</v>
      </c>
      <c r="J253" s="143">
        <v>8894071</v>
      </c>
    </row>
    <row r="254" spans="1:10" ht="19.2" x14ac:dyDescent="0.45">
      <c r="A254" s="28" t="s">
        <v>1026</v>
      </c>
      <c r="B254" s="27" t="s">
        <v>1015</v>
      </c>
      <c r="C254" s="27" t="s">
        <v>1033</v>
      </c>
      <c r="D254" s="27" t="s">
        <v>938</v>
      </c>
      <c r="E254" s="138" t="s">
        <v>1745</v>
      </c>
      <c r="F254" s="138">
        <v>156031</v>
      </c>
      <c r="G254" s="138" t="s">
        <v>1759</v>
      </c>
      <c r="H254" s="138" t="s">
        <v>102</v>
      </c>
      <c r="I254" s="142">
        <v>0</v>
      </c>
      <c r="J254" s="143">
        <v>0</v>
      </c>
    </row>
    <row r="255" spans="1:10" ht="38.4" x14ac:dyDescent="0.45">
      <c r="A255" s="28" t="s">
        <v>1026</v>
      </c>
      <c r="B255" s="27" t="s">
        <v>1015</v>
      </c>
      <c r="C255" s="27" t="s">
        <v>1033</v>
      </c>
      <c r="D255" s="27" t="s">
        <v>938</v>
      </c>
      <c r="E255" s="138" t="s">
        <v>1746</v>
      </c>
      <c r="F255" s="138">
        <v>155908</v>
      </c>
      <c r="G255" s="138" t="s">
        <v>1760</v>
      </c>
      <c r="H255" s="138" t="s">
        <v>102</v>
      </c>
      <c r="I255" s="142">
        <v>0</v>
      </c>
      <c r="J255" s="143">
        <v>0</v>
      </c>
    </row>
    <row r="256" spans="1:10" ht="38.4" x14ac:dyDescent="0.45">
      <c r="A256" s="28" t="s">
        <v>1026</v>
      </c>
      <c r="B256" s="27" t="s">
        <v>1015</v>
      </c>
      <c r="C256" s="27" t="s">
        <v>1033</v>
      </c>
      <c r="D256" s="27" t="s">
        <v>938</v>
      </c>
      <c r="E256" s="138" t="s">
        <v>1747</v>
      </c>
      <c r="F256" s="138">
        <v>156032</v>
      </c>
      <c r="G256" s="138" t="s">
        <v>1761</v>
      </c>
      <c r="H256" s="138" t="s">
        <v>84</v>
      </c>
      <c r="I256" s="142" t="s">
        <v>39</v>
      </c>
      <c r="J256" s="143">
        <v>1500000</v>
      </c>
    </row>
    <row r="257" spans="1:12" ht="19.2" x14ac:dyDescent="0.45">
      <c r="A257" s="28" t="s">
        <v>1026</v>
      </c>
      <c r="B257" s="27" t="s">
        <v>1015</v>
      </c>
      <c r="C257" s="27" t="s">
        <v>1033</v>
      </c>
      <c r="D257" s="27" t="s">
        <v>938</v>
      </c>
      <c r="E257" s="138" t="s">
        <v>1748</v>
      </c>
      <c r="F257" s="138">
        <v>156034</v>
      </c>
      <c r="G257" s="138" t="s">
        <v>1766</v>
      </c>
      <c r="H257" s="138" t="s">
        <v>84</v>
      </c>
      <c r="I257" s="142" t="s">
        <v>39</v>
      </c>
      <c r="J257" s="143">
        <v>139900000</v>
      </c>
    </row>
    <row r="258" spans="1:12" ht="38.4" x14ac:dyDescent="0.45">
      <c r="A258" s="28" t="s">
        <v>1026</v>
      </c>
      <c r="B258" s="27" t="s">
        <v>1015</v>
      </c>
      <c r="C258" s="27" t="s">
        <v>1033</v>
      </c>
      <c r="D258" s="27" t="s">
        <v>938</v>
      </c>
      <c r="E258" s="138" t="s">
        <v>1749</v>
      </c>
      <c r="F258" s="138">
        <v>156033</v>
      </c>
      <c r="G258" s="138" t="s">
        <v>1762</v>
      </c>
      <c r="H258" s="138" t="s">
        <v>84</v>
      </c>
      <c r="I258" s="142" t="s">
        <v>39</v>
      </c>
      <c r="J258" s="143">
        <v>1500000</v>
      </c>
    </row>
    <row r="259" spans="1:12" ht="38.4" x14ac:dyDescent="0.45">
      <c r="A259" s="28" t="s">
        <v>1026</v>
      </c>
      <c r="B259" s="27" t="s">
        <v>1015</v>
      </c>
      <c r="C259" s="27" t="s">
        <v>1033</v>
      </c>
      <c r="D259" s="27" t="s">
        <v>938</v>
      </c>
      <c r="E259" s="138" t="s">
        <v>1750</v>
      </c>
      <c r="F259" s="138">
        <v>156028</v>
      </c>
      <c r="G259" s="138" t="s">
        <v>1763</v>
      </c>
      <c r="H259" s="138" t="s">
        <v>41</v>
      </c>
      <c r="I259" s="142" t="s">
        <v>39</v>
      </c>
      <c r="J259" s="143">
        <v>2898000</v>
      </c>
    </row>
    <row r="260" spans="1:12" ht="38.4" x14ac:dyDescent="0.45">
      <c r="A260" s="28" t="s">
        <v>1026</v>
      </c>
      <c r="B260" s="27" t="s">
        <v>1015</v>
      </c>
      <c r="C260" s="27" t="s">
        <v>1033</v>
      </c>
      <c r="D260" s="27" t="s">
        <v>938</v>
      </c>
      <c r="E260" s="138" t="s">
        <v>1751</v>
      </c>
      <c r="F260" s="138">
        <v>156029</v>
      </c>
      <c r="G260" s="138" t="s">
        <v>1763</v>
      </c>
      <c r="H260" s="138" t="s">
        <v>41</v>
      </c>
      <c r="I260" s="142" t="s">
        <v>39</v>
      </c>
      <c r="J260" s="143">
        <v>2898000</v>
      </c>
    </row>
    <row r="261" spans="1:12" ht="19.2" x14ac:dyDescent="0.45">
      <c r="A261" s="28" t="s">
        <v>1026</v>
      </c>
      <c r="B261" s="27" t="s">
        <v>1015</v>
      </c>
      <c r="C261" s="27" t="s">
        <v>1033</v>
      </c>
      <c r="D261" s="27" t="s">
        <v>938</v>
      </c>
      <c r="E261" s="138" t="s">
        <v>1752</v>
      </c>
      <c r="F261" s="138">
        <v>155891</v>
      </c>
      <c r="G261" s="138" t="s">
        <v>1764</v>
      </c>
      <c r="H261" s="138" t="s">
        <v>84</v>
      </c>
      <c r="I261" s="142" t="s">
        <v>39</v>
      </c>
      <c r="J261" s="143">
        <v>1500000</v>
      </c>
    </row>
    <row r="262" spans="1:12" ht="19.2" x14ac:dyDescent="0.45">
      <c r="A262" s="28" t="s">
        <v>1026</v>
      </c>
      <c r="B262" s="27" t="s">
        <v>1015</v>
      </c>
      <c r="C262" s="27" t="s">
        <v>1033</v>
      </c>
      <c r="D262" s="27" t="s">
        <v>938</v>
      </c>
      <c r="E262" s="138" t="s">
        <v>1753</v>
      </c>
      <c r="F262" s="138">
        <v>155892</v>
      </c>
      <c r="G262" s="138" t="s">
        <v>1764</v>
      </c>
      <c r="H262" s="138" t="s">
        <v>84</v>
      </c>
      <c r="I262" s="142" t="s">
        <v>39</v>
      </c>
      <c r="J262" s="143">
        <v>50000</v>
      </c>
    </row>
    <row r="263" spans="1:12" ht="18.75" customHeight="1" x14ac:dyDescent="0.45">
      <c r="A263" s="28" t="s">
        <v>1026</v>
      </c>
      <c r="B263" s="27" t="s">
        <v>1013</v>
      </c>
      <c r="C263" s="27" t="s">
        <v>1033</v>
      </c>
      <c r="D263" s="27" t="s">
        <v>938</v>
      </c>
      <c r="E263" s="27" t="s">
        <v>1770</v>
      </c>
      <c r="F263" s="27">
        <v>155901</v>
      </c>
      <c r="G263" s="27" t="s">
        <v>1804</v>
      </c>
      <c r="H263" s="27" t="s">
        <v>1767</v>
      </c>
      <c r="I263" s="42">
        <v>33</v>
      </c>
      <c r="J263" s="91">
        <v>500000</v>
      </c>
      <c r="L263" s="144"/>
    </row>
    <row r="264" spans="1:12" ht="18.75" customHeight="1" x14ac:dyDescent="0.45">
      <c r="A264" s="28" t="s">
        <v>1026</v>
      </c>
      <c r="B264" s="27" t="s">
        <v>1013</v>
      </c>
      <c r="C264" s="27" t="s">
        <v>1033</v>
      </c>
      <c r="D264" s="27" t="s">
        <v>938</v>
      </c>
      <c r="E264" s="138" t="s">
        <v>1771</v>
      </c>
      <c r="F264" s="138">
        <v>155902</v>
      </c>
      <c r="G264" s="138" t="s">
        <v>1804</v>
      </c>
      <c r="H264" s="138" t="s">
        <v>1767</v>
      </c>
      <c r="I264" s="142">
        <v>33</v>
      </c>
      <c r="J264" s="143">
        <v>4000000</v>
      </c>
      <c r="L264" s="144"/>
    </row>
    <row r="265" spans="1:12" ht="18.75" customHeight="1" x14ac:dyDescent="0.45">
      <c r="A265" s="28" t="s">
        <v>1026</v>
      </c>
      <c r="B265" s="27" t="s">
        <v>1013</v>
      </c>
      <c r="C265" s="27" t="s">
        <v>1033</v>
      </c>
      <c r="D265" s="27" t="s">
        <v>938</v>
      </c>
      <c r="E265" s="138" t="s">
        <v>1772</v>
      </c>
      <c r="F265" s="138">
        <v>155729</v>
      </c>
      <c r="G265" s="138" t="s">
        <v>1805</v>
      </c>
      <c r="H265" s="138" t="s">
        <v>88</v>
      </c>
      <c r="I265" s="142">
        <v>24</v>
      </c>
      <c r="J265" s="143">
        <v>842712</v>
      </c>
      <c r="L265" s="144"/>
    </row>
    <row r="266" spans="1:12" ht="18.75" customHeight="1" x14ac:dyDescent="0.45">
      <c r="A266" s="28" t="s">
        <v>1026</v>
      </c>
      <c r="B266" s="27" t="s">
        <v>1013</v>
      </c>
      <c r="C266" s="27" t="s">
        <v>1033</v>
      </c>
      <c r="D266" s="27" t="s">
        <v>938</v>
      </c>
      <c r="E266" s="138" t="s">
        <v>1773</v>
      </c>
      <c r="F266" s="138">
        <v>155730</v>
      </c>
      <c r="G266" s="138" t="s">
        <v>1805</v>
      </c>
      <c r="H266" s="138" t="s">
        <v>88</v>
      </c>
      <c r="I266" s="142">
        <v>24</v>
      </c>
      <c r="J266" s="143">
        <v>10605703</v>
      </c>
      <c r="L266" s="144"/>
    </row>
    <row r="267" spans="1:12" ht="18.75" customHeight="1" x14ac:dyDescent="0.45">
      <c r="A267" s="28" t="s">
        <v>1026</v>
      </c>
      <c r="B267" s="27" t="s">
        <v>1013</v>
      </c>
      <c r="C267" s="27" t="s">
        <v>1033</v>
      </c>
      <c r="D267" s="27" t="s">
        <v>938</v>
      </c>
      <c r="E267" s="138" t="s">
        <v>1774</v>
      </c>
      <c r="F267" s="138">
        <v>156039</v>
      </c>
      <c r="G267" s="138" t="s">
        <v>1806</v>
      </c>
      <c r="H267" s="138" t="s">
        <v>88</v>
      </c>
      <c r="I267" s="142">
        <v>0</v>
      </c>
      <c r="J267" s="143">
        <v>0</v>
      </c>
      <c r="L267" s="144"/>
    </row>
    <row r="268" spans="1:12" ht="18.75" customHeight="1" x14ac:dyDescent="0.45">
      <c r="A268" s="28" t="s">
        <v>1026</v>
      </c>
      <c r="B268" s="27" t="s">
        <v>1013</v>
      </c>
      <c r="C268" s="27" t="s">
        <v>1033</v>
      </c>
      <c r="D268" s="27" t="s">
        <v>938</v>
      </c>
      <c r="E268" s="138" t="s">
        <v>1775</v>
      </c>
      <c r="F268" s="138">
        <v>156040</v>
      </c>
      <c r="G268" s="138" t="s">
        <v>1806</v>
      </c>
      <c r="H268" s="138" t="s">
        <v>88</v>
      </c>
      <c r="I268" s="142">
        <v>48</v>
      </c>
      <c r="J268" s="143">
        <v>0</v>
      </c>
      <c r="L268" s="144"/>
    </row>
    <row r="269" spans="1:12" ht="18.75" customHeight="1" x14ac:dyDescent="0.45">
      <c r="A269" s="28" t="s">
        <v>1026</v>
      </c>
      <c r="B269" s="27" t="s">
        <v>1013</v>
      </c>
      <c r="C269" s="27" t="s">
        <v>1033</v>
      </c>
      <c r="D269" s="27" t="s">
        <v>938</v>
      </c>
      <c r="E269" s="138" t="s">
        <v>1776</v>
      </c>
      <c r="F269" s="138">
        <v>156168</v>
      </c>
      <c r="G269" s="138" t="s">
        <v>1807</v>
      </c>
      <c r="H269" s="138" t="s">
        <v>88</v>
      </c>
      <c r="I269" s="142">
        <v>36</v>
      </c>
      <c r="J269" s="143">
        <v>1900000</v>
      </c>
      <c r="L269" s="144"/>
    </row>
    <row r="270" spans="1:12" ht="18.75" customHeight="1" x14ac:dyDescent="0.45">
      <c r="A270" s="28" t="s">
        <v>1026</v>
      </c>
      <c r="B270" s="27" t="s">
        <v>1013</v>
      </c>
      <c r="C270" s="27" t="s">
        <v>1033</v>
      </c>
      <c r="D270" s="27" t="s">
        <v>938</v>
      </c>
      <c r="E270" s="138" t="s">
        <v>1777</v>
      </c>
      <c r="F270" s="138">
        <v>156169</v>
      </c>
      <c r="G270" s="138" t="s">
        <v>1807</v>
      </c>
      <c r="H270" s="138" t="s">
        <v>88</v>
      </c>
      <c r="I270" s="142">
        <v>36</v>
      </c>
      <c r="J270" s="143">
        <v>5800000</v>
      </c>
      <c r="L270" s="144"/>
    </row>
    <row r="271" spans="1:12" ht="18.75" customHeight="1" x14ac:dyDescent="0.45">
      <c r="A271" s="28" t="s">
        <v>1026</v>
      </c>
      <c r="B271" s="27" t="s">
        <v>1013</v>
      </c>
      <c r="C271" s="27" t="s">
        <v>1033</v>
      </c>
      <c r="D271" s="27" t="s">
        <v>938</v>
      </c>
      <c r="E271" s="138" t="s">
        <v>1778</v>
      </c>
      <c r="F271" s="138">
        <v>156162</v>
      </c>
      <c r="G271" s="138" t="s">
        <v>1808</v>
      </c>
      <c r="H271" s="138" t="s">
        <v>65</v>
      </c>
      <c r="I271" s="142">
        <v>32</v>
      </c>
      <c r="J271" s="143">
        <v>1975117</v>
      </c>
      <c r="L271" s="144"/>
    </row>
    <row r="272" spans="1:12" ht="18.75" customHeight="1" x14ac:dyDescent="0.45">
      <c r="A272" s="28" t="s">
        <v>1026</v>
      </c>
      <c r="B272" s="27" t="s">
        <v>1013</v>
      </c>
      <c r="C272" s="27" t="s">
        <v>1033</v>
      </c>
      <c r="D272" s="27" t="s">
        <v>938</v>
      </c>
      <c r="E272" s="138" t="s">
        <v>1779</v>
      </c>
      <c r="F272" s="138">
        <v>156163</v>
      </c>
      <c r="G272" s="138" t="s">
        <v>1808</v>
      </c>
      <c r="H272" s="138" t="s">
        <v>65</v>
      </c>
      <c r="I272" s="142">
        <v>32</v>
      </c>
      <c r="J272" s="143">
        <v>1152973</v>
      </c>
      <c r="L272" s="144"/>
    </row>
    <row r="273" spans="1:12" ht="18.75" customHeight="1" x14ac:dyDescent="0.45">
      <c r="A273" s="28" t="s">
        <v>1026</v>
      </c>
      <c r="B273" s="27" t="s">
        <v>1013</v>
      </c>
      <c r="C273" s="27" t="s">
        <v>1033</v>
      </c>
      <c r="D273" s="27" t="s">
        <v>938</v>
      </c>
      <c r="E273" s="138" t="s">
        <v>1780</v>
      </c>
      <c r="F273" s="138">
        <v>155893</v>
      </c>
      <c r="G273" s="138" t="s">
        <v>1809</v>
      </c>
      <c r="H273" s="138" t="s">
        <v>1768</v>
      </c>
      <c r="I273" s="142">
        <v>24</v>
      </c>
      <c r="J273" s="143">
        <v>1500000</v>
      </c>
      <c r="L273" s="144"/>
    </row>
    <row r="274" spans="1:12" ht="18.75" customHeight="1" x14ac:dyDescent="0.45">
      <c r="A274" s="28" t="s">
        <v>1026</v>
      </c>
      <c r="B274" s="27" t="s">
        <v>1013</v>
      </c>
      <c r="C274" s="27" t="s">
        <v>1033</v>
      </c>
      <c r="D274" s="27" t="s">
        <v>938</v>
      </c>
      <c r="E274" s="138" t="s">
        <v>1781</v>
      </c>
      <c r="F274" s="138">
        <v>155894</v>
      </c>
      <c r="G274" s="138" t="s">
        <v>1809</v>
      </c>
      <c r="H274" s="138" t="s">
        <v>1768</v>
      </c>
      <c r="I274" s="142">
        <v>36</v>
      </c>
      <c r="J274" s="143">
        <v>4500000</v>
      </c>
      <c r="L274" s="144"/>
    </row>
    <row r="275" spans="1:12" ht="18.75" customHeight="1" x14ac:dyDescent="0.45">
      <c r="A275" s="28" t="s">
        <v>1026</v>
      </c>
      <c r="B275" s="27" t="s">
        <v>1013</v>
      </c>
      <c r="C275" s="27" t="s">
        <v>1033</v>
      </c>
      <c r="D275" s="27" t="s">
        <v>938</v>
      </c>
      <c r="E275" s="138" t="s">
        <v>1782</v>
      </c>
      <c r="F275" s="138">
        <v>156174</v>
      </c>
      <c r="G275" s="138" t="s">
        <v>1810</v>
      </c>
      <c r="H275" s="138" t="s">
        <v>88</v>
      </c>
      <c r="I275" s="142">
        <v>36</v>
      </c>
      <c r="J275" s="143">
        <v>1158673</v>
      </c>
      <c r="L275" s="144"/>
    </row>
    <row r="276" spans="1:12" ht="18.75" customHeight="1" x14ac:dyDescent="0.45">
      <c r="A276" s="28" t="s">
        <v>1026</v>
      </c>
      <c r="B276" s="27" t="s">
        <v>1013</v>
      </c>
      <c r="C276" s="27" t="s">
        <v>1033</v>
      </c>
      <c r="D276" s="27" t="s">
        <v>938</v>
      </c>
      <c r="E276" s="138" t="s">
        <v>1783</v>
      </c>
      <c r="F276" s="138">
        <v>156175</v>
      </c>
      <c r="G276" s="138" t="s">
        <v>1810</v>
      </c>
      <c r="H276" s="138" t="s">
        <v>88</v>
      </c>
      <c r="I276" s="142">
        <v>36</v>
      </c>
      <c r="J276" s="143">
        <v>2287131</v>
      </c>
      <c r="L276" s="144"/>
    </row>
    <row r="277" spans="1:12" ht="18.75" customHeight="1" x14ac:dyDescent="0.45">
      <c r="A277" s="28" t="s">
        <v>1026</v>
      </c>
      <c r="B277" s="27" t="s">
        <v>1013</v>
      </c>
      <c r="C277" s="27" t="s">
        <v>1033</v>
      </c>
      <c r="D277" s="27" t="s">
        <v>938</v>
      </c>
      <c r="E277" s="138" t="s">
        <v>1784</v>
      </c>
      <c r="F277" s="138">
        <v>156231</v>
      </c>
      <c r="G277" s="138" t="s">
        <v>1811</v>
      </c>
      <c r="H277" s="138" t="s">
        <v>88</v>
      </c>
      <c r="I277" s="142">
        <v>48</v>
      </c>
      <c r="J277" s="143">
        <v>1900000</v>
      </c>
      <c r="L277" s="144"/>
    </row>
    <row r="278" spans="1:12" ht="18.75" customHeight="1" x14ac:dyDescent="0.45">
      <c r="A278" s="28" t="s">
        <v>1026</v>
      </c>
      <c r="B278" s="27" t="s">
        <v>1013</v>
      </c>
      <c r="C278" s="27" t="s">
        <v>1033</v>
      </c>
      <c r="D278" s="27" t="s">
        <v>938</v>
      </c>
      <c r="E278" s="138" t="s">
        <v>1785</v>
      </c>
      <c r="F278" s="138">
        <v>156232</v>
      </c>
      <c r="G278" s="138" t="s">
        <v>1811</v>
      </c>
      <c r="H278" s="138" t="s">
        <v>88</v>
      </c>
      <c r="I278" s="142">
        <v>48</v>
      </c>
      <c r="J278" s="143">
        <v>32671020</v>
      </c>
      <c r="L278" s="144"/>
    </row>
    <row r="279" spans="1:12" ht="18.75" customHeight="1" x14ac:dyDescent="0.45">
      <c r="A279" s="28" t="s">
        <v>1026</v>
      </c>
      <c r="B279" s="27" t="s">
        <v>1013</v>
      </c>
      <c r="C279" s="27" t="s">
        <v>1033</v>
      </c>
      <c r="D279" s="27" t="s">
        <v>938</v>
      </c>
      <c r="E279" s="138" t="s">
        <v>1786</v>
      </c>
      <c r="F279" s="138">
        <v>156227</v>
      </c>
      <c r="G279" s="138" t="s">
        <v>1812</v>
      </c>
      <c r="H279" s="138" t="s">
        <v>88</v>
      </c>
      <c r="I279" s="142">
        <v>48</v>
      </c>
      <c r="J279" s="143">
        <v>2012890</v>
      </c>
      <c r="L279" s="144"/>
    </row>
    <row r="280" spans="1:12" ht="18.75" customHeight="1" x14ac:dyDescent="0.45">
      <c r="A280" s="28" t="s">
        <v>1026</v>
      </c>
      <c r="B280" s="27" t="s">
        <v>1013</v>
      </c>
      <c r="C280" s="27" t="s">
        <v>1033</v>
      </c>
      <c r="D280" s="27" t="s">
        <v>938</v>
      </c>
      <c r="E280" s="138" t="s">
        <v>1787</v>
      </c>
      <c r="F280" s="138">
        <v>156230</v>
      </c>
      <c r="G280" s="138" t="s">
        <v>1825</v>
      </c>
      <c r="H280" s="138" t="s">
        <v>88</v>
      </c>
      <c r="I280" s="142">
        <v>48</v>
      </c>
      <c r="J280" s="143">
        <v>13325700</v>
      </c>
      <c r="L280" s="144"/>
    </row>
    <row r="281" spans="1:12" ht="18.75" customHeight="1" x14ac:dyDescent="0.45">
      <c r="A281" s="28" t="s">
        <v>1026</v>
      </c>
      <c r="B281" s="27" t="s">
        <v>1013</v>
      </c>
      <c r="C281" s="27" t="s">
        <v>1033</v>
      </c>
      <c r="D281" s="27" t="s">
        <v>938</v>
      </c>
      <c r="E281" s="138" t="s">
        <v>1788</v>
      </c>
      <c r="F281" s="138">
        <v>156228</v>
      </c>
      <c r="G281" s="138" t="s">
        <v>1813</v>
      </c>
      <c r="H281" s="138" t="s">
        <v>88</v>
      </c>
      <c r="I281" s="142">
        <v>48</v>
      </c>
      <c r="J281" s="143">
        <v>2012890</v>
      </c>
      <c r="L281" s="144"/>
    </row>
    <row r="282" spans="1:12" ht="18.75" customHeight="1" x14ac:dyDescent="0.45">
      <c r="A282" s="28" t="s">
        <v>1026</v>
      </c>
      <c r="B282" s="27" t="s">
        <v>1013</v>
      </c>
      <c r="C282" s="27" t="s">
        <v>1033</v>
      </c>
      <c r="D282" s="27" t="s">
        <v>938</v>
      </c>
      <c r="E282" s="138" t="s">
        <v>1789</v>
      </c>
      <c r="F282" s="138">
        <v>156229</v>
      </c>
      <c r="G282" s="138" t="s">
        <v>1814</v>
      </c>
      <c r="H282" s="138" t="s">
        <v>88</v>
      </c>
      <c r="I282" s="142">
        <v>48</v>
      </c>
      <c r="J282" s="143">
        <v>2012890</v>
      </c>
      <c r="L282" s="144"/>
    </row>
    <row r="283" spans="1:12" ht="18.75" customHeight="1" x14ac:dyDescent="0.45">
      <c r="A283" s="28" t="s">
        <v>1026</v>
      </c>
      <c r="B283" s="27" t="s">
        <v>1013</v>
      </c>
      <c r="C283" s="27" t="s">
        <v>1033</v>
      </c>
      <c r="D283" s="27" t="s">
        <v>938</v>
      </c>
      <c r="E283" s="138" t="s">
        <v>1790</v>
      </c>
      <c r="F283" s="138">
        <v>156246</v>
      </c>
      <c r="G283" s="138" t="s">
        <v>1815</v>
      </c>
      <c r="H283" s="138" t="s">
        <v>1769</v>
      </c>
      <c r="I283" s="142" t="s">
        <v>39</v>
      </c>
      <c r="J283" s="143">
        <v>857280</v>
      </c>
      <c r="L283" s="144"/>
    </row>
    <row r="284" spans="1:12" ht="18.75" customHeight="1" x14ac:dyDescent="0.45">
      <c r="A284" s="28" t="s">
        <v>1026</v>
      </c>
      <c r="B284" s="27" t="s">
        <v>1013</v>
      </c>
      <c r="C284" s="27" t="s">
        <v>1033</v>
      </c>
      <c r="D284" s="27" t="s">
        <v>938</v>
      </c>
      <c r="E284" s="138" t="s">
        <v>1791</v>
      </c>
      <c r="F284" s="138">
        <v>156247</v>
      </c>
      <c r="G284" s="138" t="s">
        <v>1815</v>
      </c>
      <c r="H284" s="138" t="s">
        <v>1769</v>
      </c>
      <c r="I284" s="142" t="s">
        <v>39</v>
      </c>
      <c r="J284" s="143">
        <v>3000000</v>
      </c>
      <c r="L284" s="144"/>
    </row>
    <row r="285" spans="1:12" ht="18.75" customHeight="1" x14ac:dyDescent="0.45">
      <c r="A285" s="28" t="s">
        <v>1026</v>
      </c>
      <c r="B285" s="27" t="s">
        <v>1013</v>
      </c>
      <c r="C285" s="27" t="s">
        <v>1033</v>
      </c>
      <c r="D285" s="27" t="s">
        <v>938</v>
      </c>
      <c r="E285" s="138" t="s">
        <v>1792</v>
      </c>
      <c r="F285" s="138">
        <v>156045</v>
      </c>
      <c r="G285" s="138" t="s">
        <v>1816</v>
      </c>
      <c r="H285" s="138" t="s">
        <v>88</v>
      </c>
      <c r="I285" s="142">
        <v>24</v>
      </c>
      <c r="J285" s="143">
        <v>842712</v>
      </c>
      <c r="L285" s="144"/>
    </row>
    <row r="286" spans="1:12" ht="18.75" customHeight="1" x14ac:dyDescent="0.45">
      <c r="A286" s="28" t="s">
        <v>1026</v>
      </c>
      <c r="B286" s="27" t="s">
        <v>1013</v>
      </c>
      <c r="C286" s="27" t="s">
        <v>1033</v>
      </c>
      <c r="D286" s="27" t="s">
        <v>938</v>
      </c>
      <c r="E286" s="138" t="s">
        <v>1793</v>
      </c>
      <c r="F286" s="138">
        <v>156047</v>
      </c>
      <c r="G286" s="138" t="s">
        <v>1824</v>
      </c>
      <c r="H286" s="138" t="s">
        <v>88</v>
      </c>
      <c r="I286" s="142">
        <v>24</v>
      </c>
      <c r="J286" s="143">
        <v>8754812</v>
      </c>
      <c r="L286" s="144"/>
    </row>
    <row r="287" spans="1:12" ht="18.75" customHeight="1" x14ac:dyDescent="0.45">
      <c r="A287" s="28" t="s">
        <v>1026</v>
      </c>
      <c r="B287" s="27" t="s">
        <v>1013</v>
      </c>
      <c r="C287" s="27" t="s">
        <v>1033</v>
      </c>
      <c r="D287" s="27" t="s">
        <v>938</v>
      </c>
      <c r="E287" s="138" t="s">
        <v>1794</v>
      </c>
      <c r="F287" s="138">
        <v>156043</v>
      </c>
      <c r="G287" s="138" t="s">
        <v>1817</v>
      </c>
      <c r="H287" s="138" t="s">
        <v>88</v>
      </c>
      <c r="I287" s="142">
        <v>42</v>
      </c>
      <c r="J287" s="143">
        <v>631242</v>
      </c>
      <c r="L287" s="144"/>
    </row>
    <row r="288" spans="1:12" ht="18.75" customHeight="1" x14ac:dyDescent="0.45">
      <c r="A288" s="28" t="s">
        <v>1026</v>
      </c>
      <c r="B288" s="27" t="s">
        <v>1013</v>
      </c>
      <c r="C288" s="27" t="s">
        <v>1033</v>
      </c>
      <c r="D288" s="27" t="s">
        <v>938</v>
      </c>
      <c r="E288" s="138" t="s">
        <v>1795</v>
      </c>
      <c r="F288" s="138">
        <v>156044</v>
      </c>
      <c r="G288" s="138" t="s">
        <v>1817</v>
      </c>
      <c r="H288" s="138" t="s">
        <v>88</v>
      </c>
      <c r="I288" s="142">
        <v>42</v>
      </c>
      <c r="J288" s="143">
        <v>6577588</v>
      </c>
      <c r="L288" s="144"/>
    </row>
    <row r="289" spans="1:12" ht="18.75" customHeight="1" x14ac:dyDescent="0.45">
      <c r="A289" s="28" t="s">
        <v>1026</v>
      </c>
      <c r="B289" s="27" t="s">
        <v>1013</v>
      </c>
      <c r="C289" s="27" t="s">
        <v>1033</v>
      </c>
      <c r="D289" s="27" t="s">
        <v>938</v>
      </c>
      <c r="E289" s="138" t="s">
        <v>1796</v>
      </c>
      <c r="F289" s="138">
        <v>156035</v>
      </c>
      <c r="G289" s="138" t="s">
        <v>1818</v>
      </c>
      <c r="H289" s="138" t="s">
        <v>88</v>
      </c>
      <c r="I289" s="142">
        <v>24</v>
      </c>
      <c r="J289" s="143">
        <v>744762</v>
      </c>
      <c r="L289" s="144"/>
    </row>
    <row r="290" spans="1:12" ht="18.75" customHeight="1" x14ac:dyDescent="0.45">
      <c r="A290" s="28" t="s">
        <v>1026</v>
      </c>
      <c r="B290" s="27" t="s">
        <v>1013</v>
      </c>
      <c r="C290" s="27" t="s">
        <v>1033</v>
      </c>
      <c r="D290" s="27" t="s">
        <v>938</v>
      </c>
      <c r="E290" s="138" t="s">
        <v>1797</v>
      </c>
      <c r="F290" s="138">
        <v>156036</v>
      </c>
      <c r="G290" s="138" t="s">
        <v>1818</v>
      </c>
      <c r="H290" s="138" t="s">
        <v>88</v>
      </c>
      <c r="I290" s="142">
        <v>24</v>
      </c>
      <c r="J290" s="143">
        <v>1234682</v>
      </c>
      <c r="L290" s="144"/>
    </row>
    <row r="291" spans="1:12" ht="18.75" customHeight="1" x14ac:dyDescent="0.45">
      <c r="A291" s="28" t="s">
        <v>1026</v>
      </c>
      <c r="B291" s="27" t="s">
        <v>1013</v>
      </c>
      <c r="C291" s="27" t="s">
        <v>1033</v>
      </c>
      <c r="D291" s="27" t="s">
        <v>938</v>
      </c>
      <c r="E291" s="138" t="s">
        <v>1798</v>
      </c>
      <c r="F291" s="138">
        <v>156235</v>
      </c>
      <c r="G291" s="138" t="s">
        <v>1819</v>
      </c>
      <c r="H291" s="138" t="s">
        <v>88</v>
      </c>
      <c r="I291" s="142">
        <v>36</v>
      </c>
      <c r="J291" s="143">
        <v>979960</v>
      </c>
      <c r="L291" s="144"/>
    </row>
    <row r="292" spans="1:12" ht="18.75" customHeight="1" x14ac:dyDescent="0.45">
      <c r="A292" s="28" t="s">
        <v>1026</v>
      </c>
      <c r="B292" s="27" t="s">
        <v>1013</v>
      </c>
      <c r="C292" s="27" t="s">
        <v>1033</v>
      </c>
      <c r="D292" s="27" t="s">
        <v>938</v>
      </c>
      <c r="E292" s="138" t="s">
        <v>1799</v>
      </c>
      <c r="F292" s="138">
        <v>156237</v>
      </c>
      <c r="G292" s="138" t="s">
        <v>1823</v>
      </c>
      <c r="H292" s="138" t="s">
        <v>88</v>
      </c>
      <c r="I292" s="142">
        <v>36</v>
      </c>
      <c r="J292" s="143">
        <v>771350</v>
      </c>
      <c r="L292" s="144"/>
    </row>
    <row r="293" spans="1:12" ht="18.75" customHeight="1" x14ac:dyDescent="0.45">
      <c r="A293" s="28" t="s">
        <v>1026</v>
      </c>
      <c r="B293" s="27" t="s">
        <v>1013</v>
      </c>
      <c r="C293" s="27" t="s">
        <v>1033</v>
      </c>
      <c r="D293" s="27" t="s">
        <v>938</v>
      </c>
      <c r="E293" s="138" t="s">
        <v>1800</v>
      </c>
      <c r="F293" s="138">
        <v>156236</v>
      </c>
      <c r="G293" s="138" t="s">
        <v>1820</v>
      </c>
      <c r="H293" s="138" t="s">
        <v>88</v>
      </c>
      <c r="I293" s="142">
        <v>36</v>
      </c>
      <c r="J293" s="143">
        <v>979960</v>
      </c>
      <c r="L293" s="144"/>
    </row>
    <row r="294" spans="1:12" ht="18.75" customHeight="1" x14ac:dyDescent="0.45">
      <c r="A294" s="28" t="s">
        <v>1026</v>
      </c>
      <c r="B294" s="27" t="s">
        <v>1013</v>
      </c>
      <c r="C294" s="27" t="s">
        <v>1033</v>
      </c>
      <c r="D294" s="27" t="s">
        <v>938</v>
      </c>
      <c r="E294" s="138" t="s">
        <v>1801</v>
      </c>
      <c r="F294" s="138">
        <v>156046</v>
      </c>
      <c r="G294" s="138" t="s">
        <v>1821</v>
      </c>
      <c r="H294" s="138" t="s">
        <v>88</v>
      </c>
      <c r="I294" s="142">
        <v>24</v>
      </c>
      <c r="J294" s="143">
        <v>842712</v>
      </c>
      <c r="L294" s="144"/>
    </row>
    <row r="295" spans="1:12" ht="18.75" customHeight="1" x14ac:dyDescent="0.45">
      <c r="A295" s="28" t="s">
        <v>1026</v>
      </c>
      <c r="B295" s="27" t="s">
        <v>1013</v>
      </c>
      <c r="C295" s="27" t="s">
        <v>1033</v>
      </c>
      <c r="D295" s="27" t="s">
        <v>938</v>
      </c>
      <c r="E295" s="138" t="s">
        <v>1802</v>
      </c>
      <c r="F295" s="138">
        <v>156172</v>
      </c>
      <c r="G295" s="138" t="s">
        <v>1822</v>
      </c>
      <c r="H295" s="138" t="s">
        <v>167</v>
      </c>
      <c r="I295" s="142">
        <v>36</v>
      </c>
      <c r="J295" s="143">
        <v>510232</v>
      </c>
      <c r="L295" s="144"/>
    </row>
    <row r="296" spans="1:12" ht="18.75" customHeight="1" x14ac:dyDescent="0.45">
      <c r="A296" s="28" t="s">
        <v>1026</v>
      </c>
      <c r="B296" s="27" t="s">
        <v>1013</v>
      </c>
      <c r="C296" s="27" t="s">
        <v>1033</v>
      </c>
      <c r="D296" s="27" t="s">
        <v>938</v>
      </c>
      <c r="E296" s="138" t="s">
        <v>1803</v>
      </c>
      <c r="F296" s="138">
        <v>156173</v>
      </c>
      <c r="G296" s="138" t="s">
        <v>1822</v>
      </c>
      <c r="H296" s="138" t="s">
        <v>167</v>
      </c>
      <c r="I296" s="142">
        <v>36</v>
      </c>
      <c r="J296" s="143">
        <v>2005192</v>
      </c>
      <c r="L296" s="144"/>
    </row>
    <row r="297" spans="1:12" ht="19.2" x14ac:dyDescent="0.45">
      <c r="A297" s="28" t="s">
        <v>1026</v>
      </c>
      <c r="B297" s="27" t="s">
        <v>1027</v>
      </c>
      <c r="C297" s="27" t="s">
        <v>1033</v>
      </c>
      <c r="D297" s="27" t="s">
        <v>938</v>
      </c>
      <c r="E297" s="27" t="s">
        <v>1826</v>
      </c>
      <c r="F297" s="27">
        <v>156178</v>
      </c>
      <c r="G297" s="27" t="s">
        <v>1849</v>
      </c>
      <c r="H297" s="27" t="s">
        <v>1613</v>
      </c>
      <c r="I297" s="42">
        <v>36</v>
      </c>
      <c r="J297" s="91">
        <v>1337068</v>
      </c>
      <c r="L297" s="144"/>
    </row>
    <row r="298" spans="1:12" ht="19.2" x14ac:dyDescent="0.45">
      <c r="A298" s="28" t="s">
        <v>1026</v>
      </c>
      <c r="B298" s="27" t="s">
        <v>1027</v>
      </c>
      <c r="C298" s="27" t="s">
        <v>1033</v>
      </c>
      <c r="D298" s="27" t="s">
        <v>938</v>
      </c>
      <c r="E298" s="138" t="s">
        <v>1827</v>
      </c>
      <c r="F298" s="138">
        <v>156179</v>
      </c>
      <c r="G298" s="138" t="s">
        <v>1849</v>
      </c>
      <c r="H298" s="138" t="s">
        <v>1613</v>
      </c>
      <c r="I298" s="142">
        <v>36</v>
      </c>
      <c r="J298" s="143">
        <v>8857127</v>
      </c>
      <c r="L298" s="144"/>
    </row>
    <row r="299" spans="1:12" ht="38.4" x14ac:dyDescent="0.45">
      <c r="A299" s="28" t="s">
        <v>1026</v>
      </c>
      <c r="B299" s="27" t="s">
        <v>1027</v>
      </c>
      <c r="C299" s="27" t="s">
        <v>1033</v>
      </c>
      <c r="D299" s="27" t="s">
        <v>938</v>
      </c>
      <c r="E299" s="138" t="s">
        <v>1828</v>
      </c>
      <c r="F299" s="138">
        <v>155903</v>
      </c>
      <c r="G299" s="138" t="s">
        <v>1850</v>
      </c>
      <c r="H299" s="138" t="s">
        <v>79</v>
      </c>
      <c r="I299" s="142">
        <v>36</v>
      </c>
      <c r="J299" s="143">
        <v>1479500</v>
      </c>
      <c r="L299" s="144"/>
    </row>
    <row r="300" spans="1:12" ht="19.2" x14ac:dyDescent="0.45">
      <c r="A300" s="28" t="s">
        <v>1026</v>
      </c>
      <c r="B300" s="27" t="s">
        <v>1027</v>
      </c>
      <c r="C300" s="27" t="s">
        <v>1033</v>
      </c>
      <c r="D300" s="27" t="s">
        <v>938</v>
      </c>
      <c r="E300" s="138" t="s">
        <v>1829</v>
      </c>
      <c r="F300" s="138">
        <v>155904</v>
      </c>
      <c r="G300" s="138" t="s">
        <v>1850</v>
      </c>
      <c r="H300" s="138" t="s">
        <v>79</v>
      </c>
      <c r="I300" s="142">
        <v>0</v>
      </c>
      <c r="J300" s="143">
        <v>0</v>
      </c>
      <c r="L300" s="144"/>
    </row>
    <row r="301" spans="1:12" ht="19.2" x14ac:dyDescent="0.45">
      <c r="A301" s="28" t="s">
        <v>1026</v>
      </c>
      <c r="B301" s="27" t="s">
        <v>1027</v>
      </c>
      <c r="C301" s="27" t="s">
        <v>1033</v>
      </c>
      <c r="D301" s="27" t="s">
        <v>938</v>
      </c>
      <c r="E301" s="138" t="s">
        <v>1830</v>
      </c>
      <c r="F301" s="138">
        <v>155899</v>
      </c>
      <c r="G301" s="138" t="s">
        <v>1851</v>
      </c>
      <c r="H301" s="138" t="s">
        <v>1613</v>
      </c>
      <c r="I301" s="142">
        <v>36</v>
      </c>
      <c r="J301" s="143">
        <v>733380</v>
      </c>
      <c r="L301" s="144"/>
    </row>
    <row r="302" spans="1:12" ht="19.2" x14ac:dyDescent="0.45">
      <c r="A302" s="28" t="s">
        <v>1026</v>
      </c>
      <c r="B302" s="27" t="s">
        <v>1027</v>
      </c>
      <c r="C302" s="27" t="s">
        <v>1033</v>
      </c>
      <c r="D302" s="27" t="s">
        <v>938</v>
      </c>
      <c r="E302" s="138" t="s">
        <v>1831</v>
      </c>
      <c r="F302" s="138">
        <v>155900</v>
      </c>
      <c r="G302" s="138" t="s">
        <v>1851</v>
      </c>
      <c r="H302" s="138" t="s">
        <v>1613</v>
      </c>
      <c r="I302" s="142">
        <v>36</v>
      </c>
      <c r="J302" s="143">
        <v>50000</v>
      </c>
      <c r="L302" s="144"/>
    </row>
    <row r="303" spans="1:12" ht="38.4" x14ac:dyDescent="0.45">
      <c r="A303" s="28" t="s">
        <v>1026</v>
      </c>
      <c r="B303" s="27" t="s">
        <v>1027</v>
      </c>
      <c r="C303" s="27" t="s">
        <v>1033</v>
      </c>
      <c r="D303" s="27" t="s">
        <v>938</v>
      </c>
      <c r="E303" s="138" t="s">
        <v>1832</v>
      </c>
      <c r="F303" s="138">
        <v>155895</v>
      </c>
      <c r="G303" s="138" t="s">
        <v>1852</v>
      </c>
      <c r="H303" s="138" t="s">
        <v>1848</v>
      </c>
      <c r="I303" s="142">
        <v>24</v>
      </c>
      <c r="J303" s="143">
        <v>1500000</v>
      </c>
      <c r="L303" s="144"/>
    </row>
    <row r="304" spans="1:12" ht="38.4" x14ac:dyDescent="0.45">
      <c r="A304" s="28" t="s">
        <v>1026</v>
      </c>
      <c r="B304" s="27" t="s">
        <v>1027</v>
      </c>
      <c r="C304" s="27" t="s">
        <v>1033</v>
      </c>
      <c r="D304" s="27" t="s">
        <v>938</v>
      </c>
      <c r="E304" s="138" t="s">
        <v>1833</v>
      </c>
      <c r="F304" s="138">
        <v>155896</v>
      </c>
      <c r="G304" s="138" t="s">
        <v>1852</v>
      </c>
      <c r="H304" s="138" t="s">
        <v>1848</v>
      </c>
      <c r="I304" s="142">
        <v>24</v>
      </c>
      <c r="J304" s="143">
        <v>2500000</v>
      </c>
      <c r="L304" s="144"/>
    </row>
    <row r="305" spans="1:12" ht="19.2" x14ac:dyDescent="0.45">
      <c r="A305" s="28" t="s">
        <v>1026</v>
      </c>
      <c r="B305" s="27" t="s">
        <v>1027</v>
      </c>
      <c r="C305" s="27" t="s">
        <v>1033</v>
      </c>
      <c r="D305" s="27" t="s">
        <v>938</v>
      </c>
      <c r="E305" s="138" t="s">
        <v>1834</v>
      </c>
      <c r="F305" s="138">
        <v>156170</v>
      </c>
      <c r="G305" s="138" t="s">
        <v>1853</v>
      </c>
      <c r="H305" s="138" t="s">
        <v>1848</v>
      </c>
      <c r="I305" s="142">
        <v>24</v>
      </c>
      <c r="J305" s="143">
        <v>750000</v>
      </c>
      <c r="L305" s="144"/>
    </row>
    <row r="306" spans="1:12" ht="19.2" x14ac:dyDescent="0.45">
      <c r="A306" s="28" t="s">
        <v>1026</v>
      </c>
      <c r="B306" s="27" t="s">
        <v>1027</v>
      </c>
      <c r="C306" s="27" t="s">
        <v>1033</v>
      </c>
      <c r="D306" s="27" t="s">
        <v>938</v>
      </c>
      <c r="E306" s="138" t="s">
        <v>1835</v>
      </c>
      <c r="F306" s="138">
        <v>156171</v>
      </c>
      <c r="G306" s="138" t="s">
        <v>1853</v>
      </c>
      <c r="H306" s="138" t="s">
        <v>1848</v>
      </c>
      <c r="I306" s="142">
        <v>24</v>
      </c>
      <c r="J306" s="143">
        <v>2000000</v>
      </c>
      <c r="L306" s="144"/>
    </row>
    <row r="307" spans="1:12" ht="38.4" x14ac:dyDescent="0.45">
      <c r="A307" s="28" t="s">
        <v>1026</v>
      </c>
      <c r="B307" s="27" t="s">
        <v>1027</v>
      </c>
      <c r="C307" s="27" t="s">
        <v>1033</v>
      </c>
      <c r="D307" s="27" t="s">
        <v>938</v>
      </c>
      <c r="E307" s="138" t="s">
        <v>1836</v>
      </c>
      <c r="F307" s="138">
        <v>156223</v>
      </c>
      <c r="G307" s="138" t="s">
        <v>1854</v>
      </c>
      <c r="H307" s="138" t="s">
        <v>1613</v>
      </c>
      <c r="I307" s="142">
        <v>36</v>
      </c>
      <c r="J307" s="143">
        <v>1337068</v>
      </c>
      <c r="L307" s="144"/>
    </row>
    <row r="308" spans="1:12" ht="38.4" x14ac:dyDescent="0.45">
      <c r="A308" s="28" t="s">
        <v>1026</v>
      </c>
      <c r="B308" s="27" t="s">
        <v>1027</v>
      </c>
      <c r="C308" s="27" t="s">
        <v>1033</v>
      </c>
      <c r="D308" s="27" t="s">
        <v>938</v>
      </c>
      <c r="E308" s="138" t="s">
        <v>1837</v>
      </c>
      <c r="F308" s="138">
        <v>156224</v>
      </c>
      <c r="G308" s="138" t="s">
        <v>1854</v>
      </c>
      <c r="H308" s="138" t="s">
        <v>1613</v>
      </c>
      <c r="I308" s="142">
        <v>36</v>
      </c>
      <c r="J308" s="143">
        <v>9174000</v>
      </c>
      <c r="L308" s="144"/>
    </row>
    <row r="309" spans="1:12" ht="19.2" x14ac:dyDescent="0.45">
      <c r="A309" s="28" t="s">
        <v>1026</v>
      </c>
      <c r="B309" s="27" t="s">
        <v>1027</v>
      </c>
      <c r="C309" s="27" t="s">
        <v>1033</v>
      </c>
      <c r="D309" s="27" t="s">
        <v>938</v>
      </c>
      <c r="E309" s="138" t="s">
        <v>1838</v>
      </c>
      <c r="F309" s="138">
        <v>156221</v>
      </c>
      <c r="G309" s="138" t="s">
        <v>1855</v>
      </c>
      <c r="H309" s="138" t="s">
        <v>1613</v>
      </c>
      <c r="I309" s="142">
        <v>36</v>
      </c>
      <c r="J309" s="143">
        <v>1337068</v>
      </c>
      <c r="L309" s="144"/>
    </row>
    <row r="310" spans="1:12" ht="19.2" x14ac:dyDescent="0.45">
      <c r="A310" s="28" t="s">
        <v>1026</v>
      </c>
      <c r="B310" s="27" t="s">
        <v>1027</v>
      </c>
      <c r="C310" s="27" t="s">
        <v>1033</v>
      </c>
      <c r="D310" s="27" t="s">
        <v>938</v>
      </c>
      <c r="E310" s="138" t="s">
        <v>1839</v>
      </c>
      <c r="F310" s="138">
        <v>156222</v>
      </c>
      <c r="G310" s="138" t="s">
        <v>1855</v>
      </c>
      <c r="H310" s="138" t="s">
        <v>1613</v>
      </c>
      <c r="I310" s="142">
        <v>36</v>
      </c>
      <c r="J310" s="143">
        <v>5324780</v>
      </c>
      <c r="L310" s="144"/>
    </row>
    <row r="311" spans="1:12" ht="38.4" x14ac:dyDescent="0.45">
      <c r="A311" s="28" t="s">
        <v>1026</v>
      </c>
      <c r="B311" s="27" t="s">
        <v>1027</v>
      </c>
      <c r="C311" s="27" t="s">
        <v>1033</v>
      </c>
      <c r="D311" s="27" t="s">
        <v>938</v>
      </c>
      <c r="E311" s="138" t="s">
        <v>1840</v>
      </c>
      <c r="F311" s="138">
        <v>156041</v>
      </c>
      <c r="G311" s="138" t="s">
        <v>1856</v>
      </c>
      <c r="H311" s="138" t="s">
        <v>1848</v>
      </c>
      <c r="I311" s="142">
        <v>24</v>
      </c>
      <c r="J311" s="143">
        <v>3500000</v>
      </c>
      <c r="L311" s="144"/>
    </row>
    <row r="312" spans="1:12" ht="38.4" x14ac:dyDescent="0.45">
      <c r="A312" s="28" t="s">
        <v>1026</v>
      </c>
      <c r="B312" s="27" t="s">
        <v>1027</v>
      </c>
      <c r="C312" s="27" t="s">
        <v>1033</v>
      </c>
      <c r="D312" s="27" t="s">
        <v>938</v>
      </c>
      <c r="E312" s="138" t="s">
        <v>1841</v>
      </c>
      <c r="F312" s="138">
        <v>156042</v>
      </c>
      <c r="G312" s="138" t="s">
        <v>1856</v>
      </c>
      <c r="H312" s="138" t="s">
        <v>1848</v>
      </c>
      <c r="I312" s="142">
        <v>24</v>
      </c>
      <c r="J312" s="143">
        <v>750000</v>
      </c>
      <c r="L312" s="144"/>
    </row>
    <row r="313" spans="1:12" ht="19.2" x14ac:dyDescent="0.45">
      <c r="A313" s="28" t="s">
        <v>1026</v>
      </c>
      <c r="B313" s="27" t="s">
        <v>1027</v>
      </c>
      <c r="C313" s="27" t="s">
        <v>1033</v>
      </c>
      <c r="D313" s="27" t="s">
        <v>938</v>
      </c>
      <c r="E313" s="138" t="s">
        <v>1842</v>
      </c>
      <c r="F313" s="138">
        <v>156180</v>
      </c>
      <c r="G313" s="138" t="s">
        <v>1857</v>
      </c>
      <c r="H313" s="138" t="s">
        <v>1848</v>
      </c>
      <c r="I313" s="142">
        <v>24</v>
      </c>
      <c r="J313" s="143">
        <v>1500000</v>
      </c>
      <c r="L313" s="144"/>
    </row>
    <row r="314" spans="1:12" ht="19.2" x14ac:dyDescent="0.45">
      <c r="A314" s="28" t="s">
        <v>1026</v>
      </c>
      <c r="B314" s="27" t="s">
        <v>1027</v>
      </c>
      <c r="C314" s="27" t="s">
        <v>1033</v>
      </c>
      <c r="D314" s="27" t="s">
        <v>938</v>
      </c>
      <c r="E314" s="138" t="s">
        <v>1843</v>
      </c>
      <c r="F314" s="138">
        <v>156182</v>
      </c>
      <c r="G314" s="138" t="s">
        <v>1860</v>
      </c>
      <c r="H314" s="138" t="s">
        <v>1848</v>
      </c>
      <c r="I314" s="142">
        <v>24</v>
      </c>
      <c r="J314" s="143">
        <v>10000000</v>
      </c>
      <c r="L314" s="144"/>
    </row>
    <row r="315" spans="1:12" ht="19.2" x14ac:dyDescent="0.45">
      <c r="A315" s="28" t="s">
        <v>1026</v>
      </c>
      <c r="B315" s="27" t="s">
        <v>1027</v>
      </c>
      <c r="C315" s="27" t="s">
        <v>1033</v>
      </c>
      <c r="D315" s="27" t="s">
        <v>938</v>
      </c>
      <c r="E315" s="138" t="s">
        <v>1844</v>
      </c>
      <c r="F315" s="138">
        <v>156164</v>
      </c>
      <c r="G315" s="138" t="s">
        <v>1858</v>
      </c>
      <c r="H315" s="138" t="s">
        <v>1613</v>
      </c>
      <c r="I315" s="142">
        <v>36</v>
      </c>
      <c r="J315" s="143">
        <v>1541013</v>
      </c>
      <c r="L315" s="144"/>
    </row>
    <row r="316" spans="1:12" ht="19.2" x14ac:dyDescent="0.45">
      <c r="A316" s="28" t="s">
        <v>1026</v>
      </c>
      <c r="B316" s="27" t="s">
        <v>1027</v>
      </c>
      <c r="C316" s="27" t="s">
        <v>1033</v>
      </c>
      <c r="D316" s="27" t="s">
        <v>938</v>
      </c>
      <c r="E316" s="138" t="s">
        <v>1845</v>
      </c>
      <c r="F316" s="138">
        <v>156165</v>
      </c>
      <c r="G316" s="138" t="s">
        <v>1858</v>
      </c>
      <c r="H316" s="138" t="s">
        <v>1613</v>
      </c>
      <c r="I316" s="142">
        <v>36</v>
      </c>
      <c r="J316" s="143">
        <v>8130655</v>
      </c>
      <c r="L316" s="144"/>
    </row>
    <row r="317" spans="1:12" ht="19.2" x14ac:dyDescent="0.45">
      <c r="A317" s="28" t="s">
        <v>1026</v>
      </c>
      <c r="B317" s="27" t="s">
        <v>1027</v>
      </c>
      <c r="C317" s="27" t="s">
        <v>1033</v>
      </c>
      <c r="D317" s="27" t="s">
        <v>938</v>
      </c>
      <c r="E317" s="138" t="s">
        <v>1846</v>
      </c>
      <c r="F317" s="138">
        <v>156244</v>
      </c>
      <c r="G317" s="138" t="s">
        <v>1859</v>
      </c>
      <c r="H317" s="138" t="s">
        <v>1613</v>
      </c>
      <c r="I317" s="142">
        <v>36</v>
      </c>
      <c r="J317" s="143">
        <v>733380</v>
      </c>
      <c r="L317" s="144"/>
    </row>
    <row r="318" spans="1:12" ht="19.2" x14ac:dyDescent="0.45">
      <c r="A318" s="28" t="s">
        <v>1026</v>
      </c>
      <c r="B318" s="27" t="s">
        <v>1027</v>
      </c>
      <c r="C318" s="27" t="s">
        <v>1033</v>
      </c>
      <c r="D318" s="27" t="s">
        <v>938</v>
      </c>
      <c r="E318" s="138" t="s">
        <v>1847</v>
      </c>
      <c r="F318" s="138">
        <v>156245</v>
      </c>
      <c r="G318" s="138" t="s">
        <v>1859</v>
      </c>
      <c r="H318" s="138" t="s">
        <v>1613</v>
      </c>
      <c r="I318" s="142">
        <v>36</v>
      </c>
      <c r="J318" s="143">
        <v>50000</v>
      </c>
      <c r="L318" s="144"/>
    </row>
    <row r="319" spans="1:12" ht="19.2" x14ac:dyDescent="0.45">
      <c r="A319" s="28" t="s">
        <v>1026</v>
      </c>
      <c r="B319" s="27" t="s">
        <v>1028</v>
      </c>
      <c r="C319" s="27" t="s">
        <v>1033</v>
      </c>
      <c r="D319" s="27" t="s">
        <v>938</v>
      </c>
      <c r="E319" s="27" t="s">
        <v>1861</v>
      </c>
      <c r="F319" s="27">
        <v>156242</v>
      </c>
      <c r="G319" s="27" t="s">
        <v>1868</v>
      </c>
      <c r="H319" s="27" t="s">
        <v>65</v>
      </c>
      <c r="I319" s="42">
        <v>32</v>
      </c>
      <c r="J319" s="91">
        <v>1107176</v>
      </c>
      <c r="L319" s="144"/>
    </row>
    <row r="320" spans="1:12" ht="19.2" x14ac:dyDescent="0.45">
      <c r="A320" s="28" t="s">
        <v>1026</v>
      </c>
      <c r="B320" s="27" t="s">
        <v>1028</v>
      </c>
      <c r="C320" s="27" t="s">
        <v>1033</v>
      </c>
      <c r="D320" s="27" t="s">
        <v>938</v>
      </c>
      <c r="E320" s="138" t="s">
        <v>1862</v>
      </c>
      <c r="F320" s="138">
        <v>156243</v>
      </c>
      <c r="G320" s="138" t="s">
        <v>1868</v>
      </c>
      <c r="H320" s="138" t="s">
        <v>65</v>
      </c>
      <c r="I320" s="142">
        <v>32</v>
      </c>
      <c r="J320" s="143">
        <v>10430297</v>
      </c>
      <c r="L320" s="144"/>
    </row>
    <row r="321" spans="1:12" ht="19.2" x14ac:dyDescent="0.45">
      <c r="A321" s="28" t="s">
        <v>1026</v>
      </c>
      <c r="B321" s="27" t="s">
        <v>1028</v>
      </c>
      <c r="C321" s="27" t="s">
        <v>1033</v>
      </c>
      <c r="D321" s="27" t="s">
        <v>938</v>
      </c>
      <c r="E321" s="138" t="s">
        <v>1863</v>
      </c>
      <c r="F321" s="138">
        <v>156219</v>
      </c>
      <c r="G321" s="138" t="s">
        <v>1869</v>
      </c>
      <c r="H321" s="138" t="s">
        <v>65</v>
      </c>
      <c r="I321" s="142">
        <v>32</v>
      </c>
      <c r="J321" s="143">
        <v>1860250</v>
      </c>
      <c r="L321" s="144"/>
    </row>
    <row r="322" spans="1:12" ht="19.2" x14ac:dyDescent="0.45">
      <c r="A322" s="28" t="s">
        <v>1026</v>
      </c>
      <c r="B322" s="27" t="s">
        <v>1028</v>
      </c>
      <c r="C322" s="27" t="s">
        <v>1033</v>
      </c>
      <c r="D322" s="27" t="s">
        <v>938</v>
      </c>
      <c r="E322" s="138" t="s">
        <v>1864</v>
      </c>
      <c r="F322" s="138">
        <v>156220</v>
      </c>
      <c r="G322" s="138" t="s">
        <v>1869</v>
      </c>
      <c r="H322" s="138" t="s">
        <v>65</v>
      </c>
      <c r="I322" s="142">
        <v>32</v>
      </c>
      <c r="J322" s="143">
        <v>18641931</v>
      </c>
      <c r="L322" s="144"/>
    </row>
    <row r="323" spans="1:12" ht="19.2" x14ac:dyDescent="0.45">
      <c r="A323" s="28" t="s">
        <v>1026</v>
      </c>
      <c r="B323" s="27" t="s">
        <v>1028</v>
      </c>
      <c r="C323" s="27" t="s">
        <v>1033</v>
      </c>
      <c r="D323" s="27" t="s">
        <v>938</v>
      </c>
      <c r="E323" s="138" t="s">
        <v>1865</v>
      </c>
      <c r="F323" s="138">
        <v>156181</v>
      </c>
      <c r="G323" s="138" t="s">
        <v>1870</v>
      </c>
      <c r="H323" s="138" t="s">
        <v>1848</v>
      </c>
      <c r="I323" s="142">
        <v>24</v>
      </c>
      <c r="J323" s="143">
        <v>1500000</v>
      </c>
      <c r="L323" s="144"/>
    </row>
    <row r="324" spans="1:12" ht="19.2" x14ac:dyDescent="0.45">
      <c r="A324" s="28" t="s">
        <v>1026</v>
      </c>
      <c r="B324" s="27" t="s">
        <v>1028</v>
      </c>
      <c r="C324" s="27" t="s">
        <v>1033</v>
      </c>
      <c r="D324" s="27" t="s">
        <v>938</v>
      </c>
      <c r="E324" s="138" t="s">
        <v>1866</v>
      </c>
      <c r="F324" s="138">
        <v>156183</v>
      </c>
      <c r="G324" s="138" t="s">
        <v>1871</v>
      </c>
      <c r="H324" s="138" t="s">
        <v>65</v>
      </c>
      <c r="I324" s="142">
        <v>24</v>
      </c>
      <c r="J324" s="143">
        <v>1128837</v>
      </c>
      <c r="L324" s="144"/>
    </row>
    <row r="325" spans="1:12" ht="19.2" x14ac:dyDescent="0.45">
      <c r="A325" s="28" t="s">
        <v>1026</v>
      </c>
      <c r="B325" s="27" t="s">
        <v>1028</v>
      </c>
      <c r="C325" s="27" t="s">
        <v>1033</v>
      </c>
      <c r="D325" s="27" t="s">
        <v>938</v>
      </c>
      <c r="E325" s="138" t="s">
        <v>1867</v>
      </c>
      <c r="F325" s="138">
        <v>156184</v>
      </c>
      <c r="G325" s="138" t="s">
        <v>1871</v>
      </c>
      <c r="H325" s="138" t="s">
        <v>65</v>
      </c>
      <c r="I325" s="142">
        <v>24</v>
      </c>
      <c r="J325" s="143">
        <v>1039552</v>
      </c>
      <c r="L325" s="144"/>
    </row>
    <row r="326" spans="1:12" ht="19.2" x14ac:dyDescent="0.45">
      <c r="A326" s="3"/>
      <c r="B326" s="3"/>
      <c r="C326" s="3"/>
      <c r="D326" s="3"/>
      <c r="E326" s="3"/>
      <c r="F326" s="3"/>
      <c r="G326" s="3"/>
      <c r="H326" s="3"/>
      <c r="I326" s="3"/>
      <c r="J326" s="7">
        <f>SUBTOTAL(109,Table47[Total Upgrade Cost])</f>
        <v>9827302852.8500023</v>
      </c>
    </row>
  </sheetData>
  <conditionalFormatting sqref="E16:E1048576 E1:E12 E14">
    <cfRule type="duplicateValues" dxfId="5" priority="9"/>
  </conditionalFormatting>
  <conditionalFormatting sqref="E235:E325 E12 E14">
    <cfRule type="duplicateValues" dxfId="4" priority="42"/>
  </conditionalFormatting>
  <conditionalFormatting sqref="E15">
    <cfRule type="duplicateValues" dxfId="3" priority="3"/>
  </conditionalFormatting>
  <conditionalFormatting sqref="E15">
    <cfRule type="duplicateValues" dxfId="2" priority="4"/>
  </conditionalFormatting>
  <conditionalFormatting sqref="E13">
    <cfRule type="duplicateValues" dxfId="1" priority="1"/>
  </conditionalFormatting>
  <conditionalFormatting sqref="E13">
    <cfRule type="duplicateValues" dxfId="0" priority="2"/>
  </conditionalFormatting>
  <pageMargins left="0.7" right="0.7" top="0.75" bottom="0.75" header="0.3" footer="0.3"/>
  <pageSetup orientation="portrait"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5"/>
  <sheetViews>
    <sheetView zoomScale="60" zoomScaleNormal="60" workbookViewId="0">
      <pane ySplit="1" topLeftCell="A2" activePane="bottomLeft" state="frozen"/>
      <selection pane="bottomLeft" activeCell="L1" sqref="A1:L1"/>
    </sheetView>
  </sheetViews>
  <sheetFormatPr defaultColWidth="23.33203125" defaultRowHeight="19.2" x14ac:dyDescent="0.45"/>
  <cols>
    <col min="1" max="1" width="23.6640625" style="50" bestFit="1" customWidth="1"/>
    <col min="2" max="2" width="12" style="50" bestFit="1" customWidth="1"/>
    <col min="3" max="3" width="16.33203125" style="50" customWidth="1"/>
    <col min="4" max="4" width="13.44140625" style="50" bestFit="1" customWidth="1"/>
    <col min="5" max="5" width="19.44140625" style="50" bestFit="1" customWidth="1"/>
    <col min="6" max="6" width="16.88671875" style="50" bestFit="1" customWidth="1"/>
    <col min="7" max="7" width="69.88671875" style="50" customWidth="1"/>
    <col min="8" max="9" width="11.109375" style="50" bestFit="1" customWidth="1"/>
    <col min="10" max="10" width="11.5546875" style="50" bestFit="1" customWidth="1"/>
    <col min="11" max="11" width="20.5546875" style="50" bestFit="1" customWidth="1"/>
    <col min="12" max="12" width="93.6640625" style="50" customWidth="1"/>
    <col min="13" max="16384" width="23.33203125" style="50"/>
  </cols>
  <sheetData>
    <row r="1" spans="1:12" x14ac:dyDescent="0.45">
      <c r="A1" s="31" t="s">
        <v>1038</v>
      </c>
      <c r="B1" s="31" t="s">
        <v>1039</v>
      </c>
      <c r="C1" s="31" t="s">
        <v>1040</v>
      </c>
      <c r="D1" s="31" t="s">
        <v>1041</v>
      </c>
      <c r="E1" s="31" t="s">
        <v>1042</v>
      </c>
      <c r="F1" s="31" t="s">
        <v>1043</v>
      </c>
      <c r="G1" s="31" t="s">
        <v>1044</v>
      </c>
      <c r="H1" s="31" t="s">
        <v>1045</v>
      </c>
      <c r="I1" s="31" t="s">
        <v>1046</v>
      </c>
      <c r="J1" s="31" t="s">
        <v>1047</v>
      </c>
      <c r="K1" s="31" t="s">
        <v>1048</v>
      </c>
      <c r="L1" s="31" t="s">
        <v>1049</v>
      </c>
    </row>
    <row r="2" spans="1:12" s="65" customFormat="1" x14ac:dyDescent="0.45">
      <c r="A2" s="28" t="s">
        <v>939</v>
      </c>
      <c r="B2" s="28" t="s">
        <v>995</v>
      </c>
      <c r="C2" s="27">
        <v>0</v>
      </c>
      <c r="D2" s="27" t="s">
        <v>1050</v>
      </c>
      <c r="E2" s="27" t="s">
        <v>1050</v>
      </c>
      <c r="F2" s="27" t="s">
        <v>1051</v>
      </c>
      <c r="G2" s="27" t="s">
        <v>73</v>
      </c>
      <c r="H2" s="41"/>
      <c r="I2" s="41"/>
      <c r="J2" s="27"/>
      <c r="K2" s="27"/>
      <c r="L2" s="119" t="s">
        <v>73</v>
      </c>
    </row>
    <row r="3" spans="1:12" s="65" customFormat="1" x14ac:dyDescent="0.45">
      <c r="A3" s="89" t="s">
        <v>285</v>
      </c>
      <c r="B3" s="89" t="s">
        <v>995</v>
      </c>
      <c r="C3" s="86">
        <v>2</v>
      </c>
      <c r="D3" s="86" t="s">
        <v>975</v>
      </c>
      <c r="E3" s="86" t="s">
        <v>133</v>
      </c>
      <c r="F3" s="86" t="s">
        <v>1055</v>
      </c>
      <c r="G3" s="86" t="s">
        <v>1001</v>
      </c>
      <c r="H3" s="86"/>
      <c r="I3" s="86">
        <v>238</v>
      </c>
      <c r="J3" s="86">
        <v>4.4049999999999999E-2</v>
      </c>
      <c r="K3" s="86">
        <v>106.21</v>
      </c>
      <c r="L3" s="110" t="s">
        <v>1002</v>
      </c>
    </row>
    <row r="4" spans="1:12" s="65" customFormat="1" x14ac:dyDescent="0.45">
      <c r="A4" s="89" t="s">
        <v>285</v>
      </c>
      <c r="B4" s="86" t="s">
        <v>995</v>
      </c>
      <c r="C4" s="86">
        <v>2</v>
      </c>
      <c r="D4" s="86" t="s">
        <v>975</v>
      </c>
      <c r="E4" s="86" t="s">
        <v>133</v>
      </c>
      <c r="F4" s="86" t="s">
        <v>1055</v>
      </c>
      <c r="G4" s="86" t="s">
        <v>1001</v>
      </c>
      <c r="H4" s="86"/>
      <c r="I4" s="86">
        <v>238</v>
      </c>
      <c r="J4" s="86">
        <v>4.4049999999999999E-2</v>
      </c>
      <c r="K4" s="86">
        <v>106.21</v>
      </c>
      <c r="L4" s="110" t="s">
        <v>1056</v>
      </c>
    </row>
    <row r="5" spans="1:12" s="65" customFormat="1" x14ac:dyDescent="0.45">
      <c r="A5" s="89" t="s">
        <v>285</v>
      </c>
      <c r="B5" s="86" t="s">
        <v>995</v>
      </c>
      <c r="C5" s="86">
        <v>2</v>
      </c>
      <c r="D5" s="86" t="s">
        <v>975</v>
      </c>
      <c r="E5" s="86" t="s">
        <v>135</v>
      </c>
      <c r="F5" s="86" t="s">
        <v>1055</v>
      </c>
      <c r="G5" s="86" t="s">
        <v>1001</v>
      </c>
      <c r="H5" s="86"/>
      <c r="I5" s="86">
        <v>238</v>
      </c>
      <c r="J5" s="86">
        <v>5.0680000000000003E-2</v>
      </c>
      <c r="K5" s="86">
        <v>106.21</v>
      </c>
      <c r="L5" s="110" t="s">
        <v>1002</v>
      </c>
    </row>
    <row r="6" spans="1:12" s="65" customFormat="1" x14ac:dyDescent="0.45">
      <c r="A6" s="89" t="s">
        <v>285</v>
      </c>
      <c r="B6" s="86" t="s">
        <v>995</v>
      </c>
      <c r="C6" s="86">
        <v>2</v>
      </c>
      <c r="D6" s="86" t="s">
        <v>975</v>
      </c>
      <c r="E6" s="86" t="s">
        <v>135</v>
      </c>
      <c r="F6" s="86" t="s">
        <v>1055</v>
      </c>
      <c r="G6" s="86" t="s">
        <v>1001</v>
      </c>
      <c r="H6" s="86"/>
      <c r="I6" s="86">
        <v>238</v>
      </c>
      <c r="J6" s="86">
        <v>5.0680000000000003E-2</v>
      </c>
      <c r="K6" s="86">
        <v>106.21</v>
      </c>
      <c r="L6" s="110" t="s">
        <v>1056</v>
      </c>
    </row>
    <row r="7" spans="1:12" s="65" customFormat="1" x14ac:dyDescent="0.45">
      <c r="A7" s="89" t="s">
        <v>285</v>
      </c>
      <c r="B7" s="86" t="s">
        <v>995</v>
      </c>
      <c r="C7" s="86">
        <v>2</v>
      </c>
      <c r="D7" s="86" t="s">
        <v>975</v>
      </c>
      <c r="E7" s="27" t="s">
        <v>70</v>
      </c>
      <c r="F7" s="86" t="s">
        <v>1055</v>
      </c>
      <c r="G7" s="86" t="s">
        <v>997</v>
      </c>
      <c r="H7" s="86"/>
      <c r="I7" s="86">
        <v>426</v>
      </c>
      <c r="J7" s="86">
        <v>4.4330000000000001E-2</v>
      </c>
      <c r="K7" s="86">
        <v>102.86</v>
      </c>
      <c r="L7" s="110" t="s">
        <v>998</v>
      </c>
    </row>
    <row r="8" spans="1:12" s="65" customFormat="1" x14ac:dyDescent="0.45">
      <c r="A8" s="89" t="s">
        <v>285</v>
      </c>
      <c r="B8" s="86" t="s">
        <v>995</v>
      </c>
      <c r="C8" s="86">
        <v>2</v>
      </c>
      <c r="D8" s="86" t="s">
        <v>957</v>
      </c>
      <c r="E8" s="86" t="s">
        <v>133</v>
      </c>
      <c r="F8" s="86" t="s">
        <v>1055</v>
      </c>
      <c r="G8" s="86" t="s">
        <v>1001</v>
      </c>
      <c r="H8" s="86"/>
      <c r="I8" s="86">
        <v>238</v>
      </c>
      <c r="J8" s="86">
        <v>4.4010000000000001E-2</v>
      </c>
      <c r="K8" s="86">
        <v>102.58</v>
      </c>
      <c r="L8" s="110" t="s">
        <v>1002</v>
      </c>
    </row>
    <row r="9" spans="1:12" s="65" customFormat="1" x14ac:dyDescent="0.45">
      <c r="A9" s="89" t="s">
        <v>285</v>
      </c>
      <c r="B9" s="86" t="s">
        <v>995</v>
      </c>
      <c r="C9" s="86">
        <v>2</v>
      </c>
      <c r="D9" s="86" t="s">
        <v>957</v>
      </c>
      <c r="E9" s="86" t="s">
        <v>133</v>
      </c>
      <c r="F9" s="86" t="s">
        <v>1055</v>
      </c>
      <c r="G9" s="27" t="s">
        <v>1001</v>
      </c>
      <c r="H9" s="86"/>
      <c r="I9" s="86">
        <v>238</v>
      </c>
      <c r="J9" s="86">
        <v>4.4010000000000001E-2</v>
      </c>
      <c r="K9" s="86">
        <v>102.58</v>
      </c>
      <c r="L9" s="110" t="s">
        <v>1056</v>
      </c>
    </row>
    <row r="10" spans="1:12" s="65" customFormat="1" x14ac:dyDescent="0.45">
      <c r="A10" s="89" t="s">
        <v>285</v>
      </c>
      <c r="B10" s="86" t="s">
        <v>995</v>
      </c>
      <c r="C10" s="86">
        <v>2</v>
      </c>
      <c r="D10" s="86" t="s">
        <v>957</v>
      </c>
      <c r="E10" s="86" t="s">
        <v>135</v>
      </c>
      <c r="F10" s="86" t="s">
        <v>1055</v>
      </c>
      <c r="G10" s="86" t="s">
        <v>1001</v>
      </c>
      <c r="H10" s="86"/>
      <c r="I10" s="86">
        <v>238</v>
      </c>
      <c r="J10" s="86">
        <v>5.0630000000000001E-2</v>
      </c>
      <c r="K10" s="86">
        <v>102.58</v>
      </c>
      <c r="L10" s="87" t="s">
        <v>1002</v>
      </c>
    </row>
    <row r="11" spans="1:12" s="65" customFormat="1" x14ac:dyDescent="0.45">
      <c r="A11" s="89" t="s">
        <v>285</v>
      </c>
      <c r="B11" s="86" t="s">
        <v>995</v>
      </c>
      <c r="C11" s="86">
        <v>2</v>
      </c>
      <c r="D11" s="86" t="s">
        <v>957</v>
      </c>
      <c r="E11" s="86" t="s">
        <v>135</v>
      </c>
      <c r="F11" s="86" t="s">
        <v>1055</v>
      </c>
      <c r="G11" s="86" t="s">
        <v>1001</v>
      </c>
      <c r="H11" s="86"/>
      <c r="I11" s="86">
        <v>238</v>
      </c>
      <c r="J11" s="86">
        <v>5.0630000000000001E-2</v>
      </c>
      <c r="K11" s="86">
        <v>102.58</v>
      </c>
      <c r="L11" s="87" t="s">
        <v>1056</v>
      </c>
    </row>
    <row r="12" spans="1:12" s="65" customFormat="1" x14ac:dyDescent="0.45">
      <c r="A12" s="89" t="s">
        <v>285</v>
      </c>
      <c r="B12" s="86" t="s">
        <v>995</v>
      </c>
      <c r="C12" s="86">
        <v>2</v>
      </c>
      <c r="D12" s="86" t="s">
        <v>957</v>
      </c>
      <c r="E12" s="86" t="s">
        <v>90</v>
      </c>
      <c r="F12" s="86" t="s">
        <v>1055</v>
      </c>
      <c r="G12" s="86" t="s">
        <v>1721</v>
      </c>
      <c r="H12" s="86"/>
      <c r="I12" s="86">
        <v>281</v>
      </c>
      <c r="J12" s="86">
        <v>6.6769999999999996E-2</v>
      </c>
      <c r="K12" s="86">
        <v>115.66</v>
      </c>
      <c r="L12" s="87" t="s">
        <v>999</v>
      </c>
    </row>
    <row r="13" spans="1:12" s="65" customFormat="1" x14ac:dyDescent="0.45">
      <c r="A13" s="89" t="s">
        <v>285</v>
      </c>
      <c r="B13" s="86" t="s">
        <v>995</v>
      </c>
      <c r="C13" s="86">
        <v>2</v>
      </c>
      <c r="D13" s="86" t="s">
        <v>957</v>
      </c>
      <c r="E13" s="86" t="s">
        <v>90</v>
      </c>
      <c r="F13" s="86" t="s">
        <v>1055</v>
      </c>
      <c r="G13" s="86" t="s">
        <v>1721</v>
      </c>
      <c r="H13" s="86"/>
      <c r="I13" s="86">
        <v>281</v>
      </c>
      <c r="J13" s="86">
        <v>6.6769999999999996E-2</v>
      </c>
      <c r="K13" s="86">
        <v>115.66</v>
      </c>
      <c r="L13" s="87" t="s">
        <v>988</v>
      </c>
    </row>
    <row r="14" spans="1:12" s="65" customFormat="1" x14ac:dyDescent="0.45">
      <c r="A14" s="89" t="s">
        <v>285</v>
      </c>
      <c r="B14" s="86" t="s">
        <v>995</v>
      </c>
      <c r="C14" s="86">
        <v>2</v>
      </c>
      <c r="D14" s="86" t="s">
        <v>957</v>
      </c>
      <c r="E14" s="86" t="s">
        <v>90</v>
      </c>
      <c r="F14" s="86" t="s">
        <v>1055</v>
      </c>
      <c r="G14" s="86" t="s">
        <v>1721</v>
      </c>
      <c r="H14" s="86"/>
      <c r="I14" s="86">
        <v>281</v>
      </c>
      <c r="J14" s="86">
        <v>6.6769999999999996E-2</v>
      </c>
      <c r="K14" s="86">
        <v>115.66</v>
      </c>
      <c r="L14" s="87" t="s">
        <v>1057</v>
      </c>
    </row>
    <row r="15" spans="1:12" s="65" customFormat="1" x14ac:dyDescent="0.45">
      <c r="A15" s="89" t="s">
        <v>285</v>
      </c>
      <c r="B15" s="86" t="s">
        <v>995</v>
      </c>
      <c r="C15" s="86">
        <v>2</v>
      </c>
      <c r="D15" s="27" t="s">
        <v>975</v>
      </c>
      <c r="E15" s="86" t="s">
        <v>90</v>
      </c>
      <c r="F15" s="86" t="s">
        <v>1055</v>
      </c>
      <c r="G15" s="86" t="s">
        <v>1721</v>
      </c>
      <c r="H15" s="86"/>
      <c r="I15" s="86">
        <v>281</v>
      </c>
      <c r="J15" s="86">
        <v>6.6769999999999996E-2</v>
      </c>
      <c r="K15" s="86">
        <v>104.98</v>
      </c>
      <c r="L15" s="87" t="s">
        <v>988</v>
      </c>
    </row>
    <row r="16" spans="1:12" s="65" customFormat="1" x14ac:dyDescent="0.45">
      <c r="A16" s="89" t="s">
        <v>285</v>
      </c>
      <c r="B16" s="86" t="s">
        <v>995</v>
      </c>
      <c r="C16" s="86">
        <v>2</v>
      </c>
      <c r="D16" s="27" t="s">
        <v>975</v>
      </c>
      <c r="E16" s="86" t="s">
        <v>90</v>
      </c>
      <c r="F16" s="86" t="s">
        <v>1055</v>
      </c>
      <c r="G16" s="27" t="s">
        <v>1721</v>
      </c>
      <c r="H16" s="86"/>
      <c r="I16" s="86">
        <v>281</v>
      </c>
      <c r="J16" s="86">
        <v>6.6769999999999996E-2</v>
      </c>
      <c r="K16" s="86">
        <v>104.98</v>
      </c>
      <c r="L16" s="87" t="s">
        <v>999</v>
      </c>
    </row>
    <row r="17" spans="1:12" s="65" customFormat="1" x14ac:dyDescent="0.45">
      <c r="A17" s="89" t="s">
        <v>285</v>
      </c>
      <c r="B17" s="86" t="s">
        <v>995</v>
      </c>
      <c r="C17" s="86">
        <v>2</v>
      </c>
      <c r="D17" s="27" t="s">
        <v>975</v>
      </c>
      <c r="E17" s="86" t="s">
        <v>90</v>
      </c>
      <c r="F17" s="86" t="s">
        <v>1055</v>
      </c>
      <c r="G17" s="86" t="s">
        <v>1721</v>
      </c>
      <c r="H17" s="86"/>
      <c r="I17" s="86">
        <v>281</v>
      </c>
      <c r="J17" s="86">
        <v>6.6769999999999996E-2</v>
      </c>
      <c r="K17" s="86">
        <v>104.98</v>
      </c>
      <c r="L17" s="87" t="s">
        <v>1057</v>
      </c>
    </row>
    <row r="18" spans="1:12" s="65" customFormat="1" x14ac:dyDescent="0.45">
      <c r="A18" s="89" t="s">
        <v>285</v>
      </c>
      <c r="B18" s="86" t="s">
        <v>995</v>
      </c>
      <c r="C18" s="86">
        <v>2</v>
      </c>
      <c r="D18" s="27" t="s">
        <v>977</v>
      </c>
      <c r="E18" s="86" t="s">
        <v>90</v>
      </c>
      <c r="F18" s="86" t="s">
        <v>1055</v>
      </c>
      <c r="G18" s="86" t="s">
        <v>1721</v>
      </c>
      <c r="H18" s="86"/>
      <c r="I18" s="86">
        <v>320</v>
      </c>
      <c r="J18" s="86">
        <v>6.6769999999999996E-2</v>
      </c>
      <c r="K18" s="86">
        <v>104.27</v>
      </c>
      <c r="L18" s="87" t="s">
        <v>1057</v>
      </c>
    </row>
    <row r="19" spans="1:12" s="65" customFormat="1" x14ac:dyDescent="0.45">
      <c r="A19" s="89" t="s">
        <v>285</v>
      </c>
      <c r="B19" s="86" t="s">
        <v>995</v>
      </c>
      <c r="C19" s="86">
        <v>2</v>
      </c>
      <c r="D19" s="27" t="s">
        <v>977</v>
      </c>
      <c r="E19" s="86" t="s">
        <v>90</v>
      </c>
      <c r="F19" s="86" t="s">
        <v>1055</v>
      </c>
      <c r="G19" s="27" t="s">
        <v>1721</v>
      </c>
      <c r="H19" s="86"/>
      <c r="I19" s="86">
        <v>320</v>
      </c>
      <c r="J19" s="86">
        <v>6.6769999999999996E-2</v>
      </c>
      <c r="K19" s="86">
        <v>104.27</v>
      </c>
      <c r="L19" s="87" t="s">
        <v>999</v>
      </c>
    </row>
    <row r="20" spans="1:12" s="65" customFormat="1" x14ac:dyDescent="0.45">
      <c r="A20" s="89" t="s">
        <v>285</v>
      </c>
      <c r="B20" s="86" t="s">
        <v>995</v>
      </c>
      <c r="C20" s="86">
        <v>2</v>
      </c>
      <c r="D20" s="27" t="s">
        <v>977</v>
      </c>
      <c r="E20" s="86" t="s">
        <v>90</v>
      </c>
      <c r="F20" s="86" t="s">
        <v>1055</v>
      </c>
      <c r="G20" s="86" t="s">
        <v>1721</v>
      </c>
      <c r="H20" s="86"/>
      <c r="I20" s="86">
        <v>320</v>
      </c>
      <c r="J20" s="86">
        <v>6.6769999999999996E-2</v>
      </c>
      <c r="K20" s="86">
        <v>104.27</v>
      </c>
      <c r="L20" s="87" t="s">
        <v>988</v>
      </c>
    </row>
    <row r="21" spans="1:12" s="65" customFormat="1" x14ac:dyDescent="0.45">
      <c r="A21" s="89" t="s">
        <v>285</v>
      </c>
      <c r="B21" s="86" t="s">
        <v>995</v>
      </c>
      <c r="C21" s="86">
        <v>2</v>
      </c>
      <c r="D21" s="86" t="s">
        <v>957</v>
      </c>
      <c r="E21" s="86" t="s">
        <v>96</v>
      </c>
      <c r="F21" s="86" t="s">
        <v>1055</v>
      </c>
      <c r="G21" s="86" t="s">
        <v>1721</v>
      </c>
      <c r="H21" s="86"/>
      <c r="I21" s="86">
        <v>281</v>
      </c>
      <c r="J21" s="86">
        <v>9.6589999999999995E-2</v>
      </c>
      <c r="K21" s="86">
        <v>115.66</v>
      </c>
      <c r="L21" s="87" t="s">
        <v>999</v>
      </c>
    </row>
    <row r="22" spans="1:12" s="65" customFormat="1" x14ac:dyDescent="0.45">
      <c r="A22" s="89" t="s">
        <v>285</v>
      </c>
      <c r="B22" s="86" t="s">
        <v>995</v>
      </c>
      <c r="C22" s="86">
        <v>2</v>
      </c>
      <c r="D22" s="86" t="s">
        <v>957</v>
      </c>
      <c r="E22" s="86" t="s">
        <v>96</v>
      </c>
      <c r="F22" s="86" t="s">
        <v>1055</v>
      </c>
      <c r="G22" s="86" t="s">
        <v>1721</v>
      </c>
      <c r="H22" s="86"/>
      <c r="I22" s="86">
        <v>281</v>
      </c>
      <c r="J22" s="86">
        <v>9.6589999999999995E-2</v>
      </c>
      <c r="K22" s="86">
        <v>115.66</v>
      </c>
      <c r="L22" s="87" t="s">
        <v>988</v>
      </c>
    </row>
    <row r="23" spans="1:12" s="65" customFormat="1" x14ac:dyDescent="0.45">
      <c r="A23" s="89" t="s">
        <v>285</v>
      </c>
      <c r="B23" s="86" t="s">
        <v>995</v>
      </c>
      <c r="C23" s="86">
        <v>2</v>
      </c>
      <c r="D23" s="86" t="s">
        <v>957</v>
      </c>
      <c r="E23" s="86" t="s">
        <v>96</v>
      </c>
      <c r="F23" s="86" t="s">
        <v>1055</v>
      </c>
      <c r="G23" s="86" t="s">
        <v>1721</v>
      </c>
      <c r="H23" s="86"/>
      <c r="I23" s="86">
        <v>281</v>
      </c>
      <c r="J23" s="86">
        <v>9.6589999999999995E-2</v>
      </c>
      <c r="K23" s="86">
        <v>115.66</v>
      </c>
      <c r="L23" s="87" t="s">
        <v>1057</v>
      </c>
    </row>
    <row r="24" spans="1:12" s="65" customFormat="1" x14ac:dyDescent="0.45">
      <c r="A24" s="89" t="s">
        <v>285</v>
      </c>
      <c r="B24" s="86" t="s">
        <v>995</v>
      </c>
      <c r="C24" s="86">
        <v>2</v>
      </c>
      <c r="D24" s="27" t="s">
        <v>975</v>
      </c>
      <c r="E24" s="86" t="s">
        <v>96</v>
      </c>
      <c r="F24" s="86" t="s">
        <v>1055</v>
      </c>
      <c r="G24" s="86" t="s">
        <v>1721</v>
      </c>
      <c r="H24" s="86"/>
      <c r="I24" s="86">
        <v>281</v>
      </c>
      <c r="J24" s="86">
        <v>9.6589999999999995E-2</v>
      </c>
      <c r="K24" s="86">
        <v>104.98</v>
      </c>
      <c r="L24" s="87" t="s">
        <v>988</v>
      </c>
    </row>
    <row r="25" spans="1:12" s="65" customFormat="1" x14ac:dyDescent="0.45">
      <c r="A25" s="89" t="s">
        <v>285</v>
      </c>
      <c r="B25" s="86" t="s">
        <v>995</v>
      </c>
      <c r="C25" s="86">
        <v>2</v>
      </c>
      <c r="D25" s="27" t="s">
        <v>975</v>
      </c>
      <c r="E25" s="86" t="s">
        <v>96</v>
      </c>
      <c r="F25" s="86" t="s">
        <v>1055</v>
      </c>
      <c r="G25" s="86" t="s">
        <v>1721</v>
      </c>
      <c r="H25" s="86"/>
      <c r="I25" s="86">
        <v>281</v>
      </c>
      <c r="J25" s="86">
        <v>9.6589999999999995E-2</v>
      </c>
      <c r="K25" s="86">
        <v>104.98</v>
      </c>
      <c r="L25" s="87" t="s">
        <v>999</v>
      </c>
    </row>
    <row r="26" spans="1:12" s="65" customFormat="1" x14ac:dyDescent="0.45">
      <c r="A26" s="89" t="s">
        <v>285</v>
      </c>
      <c r="B26" s="86" t="s">
        <v>995</v>
      </c>
      <c r="C26" s="86">
        <v>2</v>
      </c>
      <c r="D26" s="27" t="s">
        <v>975</v>
      </c>
      <c r="E26" s="86" t="s">
        <v>96</v>
      </c>
      <c r="F26" s="86" t="s">
        <v>1055</v>
      </c>
      <c r="G26" s="86" t="s">
        <v>1721</v>
      </c>
      <c r="H26" s="86"/>
      <c r="I26" s="86">
        <v>281</v>
      </c>
      <c r="J26" s="86">
        <v>9.6589999999999995E-2</v>
      </c>
      <c r="K26" s="86">
        <v>104.98</v>
      </c>
      <c r="L26" s="87" t="s">
        <v>1057</v>
      </c>
    </row>
    <row r="27" spans="1:12" s="65" customFormat="1" x14ac:dyDescent="0.45">
      <c r="A27" s="89" t="s">
        <v>285</v>
      </c>
      <c r="B27" s="86" t="s">
        <v>995</v>
      </c>
      <c r="C27" s="86">
        <v>2</v>
      </c>
      <c r="D27" s="27" t="s">
        <v>977</v>
      </c>
      <c r="E27" s="86" t="s">
        <v>96</v>
      </c>
      <c r="F27" s="86" t="s">
        <v>1055</v>
      </c>
      <c r="G27" s="86" t="s">
        <v>1721</v>
      </c>
      <c r="H27" s="86"/>
      <c r="I27" s="86">
        <v>320</v>
      </c>
      <c r="J27" s="86">
        <v>9.6589999999999995E-2</v>
      </c>
      <c r="K27" s="86">
        <v>104.27</v>
      </c>
      <c r="L27" s="87" t="s">
        <v>1057</v>
      </c>
    </row>
    <row r="28" spans="1:12" s="65" customFormat="1" x14ac:dyDescent="0.45">
      <c r="A28" s="89" t="s">
        <v>285</v>
      </c>
      <c r="B28" s="86" t="s">
        <v>995</v>
      </c>
      <c r="C28" s="86">
        <v>2</v>
      </c>
      <c r="D28" s="27" t="s">
        <v>977</v>
      </c>
      <c r="E28" s="86" t="s">
        <v>96</v>
      </c>
      <c r="F28" s="86" t="s">
        <v>1055</v>
      </c>
      <c r="G28" s="86" t="s">
        <v>1721</v>
      </c>
      <c r="H28" s="86"/>
      <c r="I28" s="86">
        <v>320</v>
      </c>
      <c r="J28" s="86">
        <v>9.6589999999999995E-2</v>
      </c>
      <c r="K28" s="86">
        <v>104.27</v>
      </c>
      <c r="L28" s="87" t="s">
        <v>999</v>
      </c>
    </row>
    <row r="29" spans="1:12" s="65" customFormat="1" x14ac:dyDescent="0.45">
      <c r="A29" s="89" t="s">
        <v>285</v>
      </c>
      <c r="B29" s="86" t="s">
        <v>995</v>
      </c>
      <c r="C29" s="86">
        <v>2</v>
      </c>
      <c r="D29" s="27" t="s">
        <v>977</v>
      </c>
      <c r="E29" s="86" t="s">
        <v>96</v>
      </c>
      <c r="F29" s="86" t="s">
        <v>1055</v>
      </c>
      <c r="G29" s="86" t="s">
        <v>1721</v>
      </c>
      <c r="H29" s="86"/>
      <c r="I29" s="86">
        <v>320</v>
      </c>
      <c r="J29" s="86">
        <v>9.6589999999999995E-2</v>
      </c>
      <c r="K29" s="86">
        <v>104.27</v>
      </c>
      <c r="L29" s="87" t="s">
        <v>988</v>
      </c>
    </row>
    <row r="30" spans="1:12" s="65" customFormat="1" x14ac:dyDescent="0.45">
      <c r="A30" s="89" t="s">
        <v>285</v>
      </c>
      <c r="B30" s="86" t="s">
        <v>995</v>
      </c>
      <c r="C30" s="86">
        <v>2</v>
      </c>
      <c r="D30" s="86" t="s">
        <v>957</v>
      </c>
      <c r="E30" s="86" t="s">
        <v>125</v>
      </c>
      <c r="F30" s="86" t="s">
        <v>1055</v>
      </c>
      <c r="G30" s="86" t="s">
        <v>1721</v>
      </c>
      <c r="H30" s="86"/>
      <c r="I30" s="86">
        <v>281</v>
      </c>
      <c r="J30" s="86">
        <v>0.25468000000000002</v>
      </c>
      <c r="K30" s="86">
        <v>115.66</v>
      </c>
      <c r="L30" s="87" t="s">
        <v>999</v>
      </c>
    </row>
    <row r="31" spans="1:12" s="65" customFormat="1" x14ac:dyDescent="0.45">
      <c r="A31" s="89" t="s">
        <v>285</v>
      </c>
      <c r="B31" s="86" t="s">
        <v>995</v>
      </c>
      <c r="C31" s="86">
        <v>2</v>
      </c>
      <c r="D31" s="86" t="s">
        <v>957</v>
      </c>
      <c r="E31" s="86" t="s">
        <v>125</v>
      </c>
      <c r="F31" s="86" t="s">
        <v>1055</v>
      </c>
      <c r="G31" s="86" t="s">
        <v>1721</v>
      </c>
      <c r="H31" s="86"/>
      <c r="I31" s="86">
        <v>281</v>
      </c>
      <c r="J31" s="86">
        <v>0.25468000000000002</v>
      </c>
      <c r="K31" s="86">
        <v>115.66</v>
      </c>
      <c r="L31" s="87" t="s">
        <v>988</v>
      </c>
    </row>
    <row r="32" spans="1:12" s="65" customFormat="1" x14ac:dyDescent="0.45">
      <c r="A32" s="89" t="s">
        <v>285</v>
      </c>
      <c r="B32" s="86" t="s">
        <v>995</v>
      </c>
      <c r="C32" s="86">
        <v>2</v>
      </c>
      <c r="D32" s="86" t="s">
        <v>957</v>
      </c>
      <c r="E32" s="86" t="s">
        <v>125</v>
      </c>
      <c r="F32" s="86" t="s">
        <v>1055</v>
      </c>
      <c r="G32" s="86" t="s">
        <v>1721</v>
      </c>
      <c r="H32" s="86"/>
      <c r="I32" s="86">
        <v>281</v>
      </c>
      <c r="J32" s="86">
        <v>0.25468000000000002</v>
      </c>
      <c r="K32" s="86">
        <v>115.66</v>
      </c>
      <c r="L32" s="87" t="s">
        <v>1057</v>
      </c>
    </row>
    <row r="33" spans="1:12" s="65" customFormat="1" x14ac:dyDescent="0.45">
      <c r="A33" s="89" t="s">
        <v>285</v>
      </c>
      <c r="B33" s="86" t="s">
        <v>995</v>
      </c>
      <c r="C33" s="86">
        <v>2</v>
      </c>
      <c r="D33" s="27" t="s">
        <v>975</v>
      </c>
      <c r="E33" s="86" t="s">
        <v>125</v>
      </c>
      <c r="F33" s="86" t="s">
        <v>1055</v>
      </c>
      <c r="G33" s="86" t="s">
        <v>1721</v>
      </c>
      <c r="H33" s="86"/>
      <c r="I33" s="86">
        <v>281</v>
      </c>
      <c r="J33" s="86">
        <v>0.25468000000000002</v>
      </c>
      <c r="K33" s="86">
        <v>104.98</v>
      </c>
      <c r="L33" s="87" t="s">
        <v>988</v>
      </c>
    </row>
    <row r="34" spans="1:12" s="65" customFormat="1" x14ac:dyDescent="0.45">
      <c r="A34" s="89" t="s">
        <v>285</v>
      </c>
      <c r="B34" s="86" t="s">
        <v>995</v>
      </c>
      <c r="C34" s="86">
        <v>2</v>
      </c>
      <c r="D34" s="27" t="s">
        <v>975</v>
      </c>
      <c r="E34" s="86" t="s">
        <v>125</v>
      </c>
      <c r="F34" s="86" t="s">
        <v>1055</v>
      </c>
      <c r="G34" s="86" t="s">
        <v>1721</v>
      </c>
      <c r="H34" s="86"/>
      <c r="I34" s="86">
        <v>281</v>
      </c>
      <c r="J34" s="86">
        <v>0.25468000000000002</v>
      </c>
      <c r="K34" s="86">
        <v>104.98</v>
      </c>
      <c r="L34" s="87" t="s">
        <v>999</v>
      </c>
    </row>
    <row r="35" spans="1:12" s="65" customFormat="1" x14ac:dyDescent="0.45">
      <c r="A35" s="89" t="s">
        <v>285</v>
      </c>
      <c r="B35" s="86" t="s">
        <v>995</v>
      </c>
      <c r="C35" s="86">
        <v>2</v>
      </c>
      <c r="D35" s="27" t="s">
        <v>975</v>
      </c>
      <c r="E35" s="86" t="s">
        <v>125</v>
      </c>
      <c r="F35" s="86" t="s">
        <v>1055</v>
      </c>
      <c r="G35" s="86" t="s">
        <v>1721</v>
      </c>
      <c r="H35" s="86"/>
      <c r="I35" s="86">
        <v>281</v>
      </c>
      <c r="J35" s="86">
        <v>0.25468000000000002</v>
      </c>
      <c r="K35" s="86">
        <v>104.98</v>
      </c>
      <c r="L35" s="87" t="s">
        <v>1057</v>
      </c>
    </row>
    <row r="36" spans="1:12" s="65" customFormat="1" x14ac:dyDescent="0.45">
      <c r="A36" s="89" t="s">
        <v>285</v>
      </c>
      <c r="B36" s="86" t="s">
        <v>995</v>
      </c>
      <c r="C36" s="86">
        <v>2</v>
      </c>
      <c r="D36" s="27" t="s">
        <v>977</v>
      </c>
      <c r="E36" s="86" t="s">
        <v>125</v>
      </c>
      <c r="F36" s="86" t="s">
        <v>1055</v>
      </c>
      <c r="G36" s="86" t="s">
        <v>1721</v>
      </c>
      <c r="H36" s="86"/>
      <c r="I36" s="86">
        <v>320</v>
      </c>
      <c r="J36" s="86">
        <v>0.25468000000000002</v>
      </c>
      <c r="K36" s="86">
        <v>104.27</v>
      </c>
      <c r="L36" s="87" t="s">
        <v>1057</v>
      </c>
    </row>
    <row r="37" spans="1:12" s="65" customFormat="1" x14ac:dyDescent="0.45">
      <c r="A37" s="89" t="s">
        <v>285</v>
      </c>
      <c r="B37" s="86" t="s">
        <v>995</v>
      </c>
      <c r="C37" s="86">
        <v>2</v>
      </c>
      <c r="D37" s="27" t="s">
        <v>977</v>
      </c>
      <c r="E37" s="86" t="s">
        <v>125</v>
      </c>
      <c r="F37" s="86" t="s">
        <v>1055</v>
      </c>
      <c r="G37" s="86" t="s">
        <v>1721</v>
      </c>
      <c r="H37" s="86"/>
      <c r="I37" s="86">
        <v>320</v>
      </c>
      <c r="J37" s="86">
        <v>0.25468000000000002</v>
      </c>
      <c r="K37" s="86">
        <v>104.27</v>
      </c>
      <c r="L37" s="87" t="s">
        <v>999</v>
      </c>
    </row>
    <row r="38" spans="1:12" s="65" customFormat="1" x14ac:dyDescent="0.45">
      <c r="A38" s="89" t="s">
        <v>285</v>
      </c>
      <c r="B38" s="86" t="s">
        <v>995</v>
      </c>
      <c r="C38" s="86">
        <v>2</v>
      </c>
      <c r="D38" s="27" t="s">
        <v>977</v>
      </c>
      <c r="E38" s="86" t="s">
        <v>125</v>
      </c>
      <c r="F38" s="86" t="s">
        <v>1055</v>
      </c>
      <c r="G38" s="86" t="s">
        <v>1721</v>
      </c>
      <c r="H38" s="86"/>
      <c r="I38" s="86">
        <v>320</v>
      </c>
      <c r="J38" s="86">
        <v>0.25468000000000002</v>
      </c>
      <c r="K38" s="86">
        <v>104.27</v>
      </c>
      <c r="L38" s="87" t="s">
        <v>988</v>
      </c>
    </row>
    <row r="39" spans="1:12" s="65" customFormat="1" x14ac:dyDescent="0.45">
      <c r="A39" s="141" t="s">
        <v>285</v>
      </c>
      <c r="B39" s="138" t="s">
        <v>995</v>
      </c>
      <c r="C39" s="138">
        <v>2</v>
      </c>
      <c r="D39" s="138" t="s">
        <v>957</v>
      </c>
      <c r="E39" s="138" t="s">
        <v>129</v>
      </c>
      <c r="F39" s="138" t="s">
        <v>1055</v>
      </c>
      <c r="G39" s="138" t="s">
        <v>1721</v>
      </c>
      <c r="H39" s="138"/>
      <c r="I39" s="138">
        <v>281</v>
      </c>
      <c r="J39" s="138">
        <v>0.25428000000000001</v>
      </c>
      <c r="K39" s="138">
        <v>115.66</v>
      </c>
      <c r="L39" s="29" t="s">
        <v>999</v>
      </c>
    </row>
    <row r="40" spans="1:12" s="65" customFormat="1" x14ac:dyDescent="0.45">
      <c r="A40" s="141" t="s">
        <v>285</v>
      </c>
      <c r="B40" s="138" t="s">
        <v>995</v>
      </c>
      <c r="C40" s="138">
        <v>2</v>
      </c>
      <c r="D40" s="138" t="s">
        <v>957</v>
      </c>
      <c r="E40" s="138" t="s">
        <v>129</v>
      </c>
      <c r="F40" s="138" t="s">
        <v>1055</v>
      </c>
      <c r="G40" s="138" t="s">
        <v>1721</v>
      </c>
      <c r="H40" s="138"/>
      <c r="I40" s="138">
        <v>281</v>
      </c>
      <c r="J40" s="138">
        <v>0.25428000000000001</v>
      </c>
      <c r="K40" s="138">
        <v>115.66</v>
      </c>
      <c r="L40" s="29" t="s">
        <v>988</v>
      </c>
    </row>
    <row r="41" spans="1:12" s="65" customFormat="1" x14ac:dyDescent="0.45">
      <c r="A41" s="141" t="s">
        <v>285</v>
      </c>
      <c r="B41" s="138" t="s">
        <v>995</v>
      </c>
      <c r="C41" s="138">
        <v>2</v>
      </c>
      <c r="D41" s="138" t="s">
        <v>957</v>
      </c>
      <c r="E41" s="138" t="s">
        <v>129</v>
      </c>
      <c r="F41" s="138" t="s">
        <v>1055</v>
      </c>
      <c r="G41" s="138" t="s">
        <v>1721</v>
      </c>
      <c r="H41" s="138"/>
      <c r="I41" s="138">
        <v>281</v>
      </c>
      <c r="J41" s="138">
        <v>0.25428000000000001</v>
      </c>
      <c r="K41" s="138">
        <v>115.66</v>
      </c>
      <c r="L41" s="29" t="s">
        <v>1057</v>
      </c>
    </row>
    <row r="42" spans="1:12" s="65" customFormat="1" x14ac:dyDescent="0.45">
      <c r="A42" s="89" t="s">
        <v>285</v>
      </c>
      <c r="B42" s="86" t="s">
        <v>995</v>
      </c>
      <c r="C42" s="86">
        <v>2</v>
      </c>
      <c r="D42" s="86" t="s">
        <v>975</v>
      </c>
      <c r="E42" s="86" t="s">
        <v>129</v>
      </c>
      <c r="F42" s="86" t="s">
        <v>1055</v>
      </c>
      <c r="G42" s="86" t="s">
        <v>1721</v>
      </c>
      <c r="H42" s="86"/>
      <c r="I42" s="86">
        <v>281</v>
      </c>
      <c r="J42" s="86">
        <v>0.25428000000000001</v>
      </c>
      <c r="K42" s="86">
        <v>104.98</v>
      </c>
      <c r="L42" s="87" t="s">
        <v>988</v>
      </c>
    </row>
    <row r="43" spans="1:12" s="65" customFormat="1" x14ac:dyDescent="0.45">
      <c r="A43" s="89" t="s">
        <v>285</v>
      </c>
      <c r="B43" s="86" t="s">
        <v>995</v>
      </c>
      <c r="C43" s="86">
        <v>2</v>
      </c>
      <c r="D43" s="86" t="s">
        <v>975</v>
      </c>
      <c r="E43" s="86" t="s">
        <v>129</v>
      </c>
      <c r="F43" s="86" t="s">
        <v>1055</v>
      </c>
      <c r="G43" s="86" t="s">
        <v>1721</v>
      </c>
      <c r="H43" s="86"/>
      <c r="I43" s="86">
        <v>281</v>
      </c>
      <c r="J43" s="86">
        <v>0.25428000000000001</v>
      </c>
      <c r="K43" s="86">
        <v>104.98</v>
      </c>
      <c r="L43" s="87" t="s">
        <v>999</v>
      </c>
    </row>
    <row r="44" spans="1:12" s="65" customFormat="1" x14ac:dyDescent="0.45">
      <c r="A44" s="89" t="s">
        <v>285</v>
      </c>
      <c r="B44" s="86" t="s">
        <v>995</v>
      </c>
      <c r="C44" s="86">
        <v>2</v>
      </c>
      <c r="D44" s="86" t="s">
        <v>975</v>
      </c>
      <c r="E44" s="86" t="s">
        <v>129</v>
      </c>
      <c r="F44" s="86" t="s">
        <v>1055</v>
      </c>
      <c r="G44" s="86" t="s">
        <v>1721</v>
      </c>
      <c r="H44" s="86"/>
      <c r="I44" s="86">
        <v>281</v>
      </c>
      <c r="J44" s="86">
        <v>0.25428000000000001</v>
      </c>
      <c r="K44" s="86">
        <v>104.98</v>
      </c>
      <c r="L44" s="87" t="s">
        <v>1057</v>
      </c>
    </row>
    <row r="45" spans="1:12" s="65" customFormat="1" x14ac:dyDescent="0.45">
      <c r="A45" s="89" t="s">
        <v>285</v>
      </c>
      <c r="B45" s="86" t="s">
        <v>995</v>
      </c>
      <c r="C45" s="86">
        <v>2</v>
      </c>
      <c r="D45" s="86" t="s">
        <v>977</v>
      </c>
      <c r="E45" s="86" t="s">
        <v>129</v>
      </c>
      <c r="F45" s="86" t="s">
        <v>1055</v>
      </c>
      <c r="G45" s="86" t="s">
        <v>1721</v>
      </c>
      <c r="H45" s="86"/>
      <c r="I45" s="86">
        <v>320</v>
      </c>
      <c r="J45" s="86">
        <v>0.25428000000000001</v>
      </c>
      <c r="K45" s="86">
        <v>104.27</v>
      </c>
      <c r="L45" s="87" t="s">
        <v>1057</v>
      </c>
    </row>
    <row r="46" spans="1:12" s="65" customFormat="1" x14ac:dyDescent="0.45">
      <c r="A46" s="89" t="s">
        <v>285</v>
      </c>
      <c r="B46" s="86" t="s">
        <v>995</v>
      </c>
      <c r="C46" s="86">
        <v>2</v>
      </c>
      <c r="D46" s="86" t="s">
        <v>977</v>
      </c>
      <c r="E46" s="86" t="s">
        <v>129</v>
      </c>
      <c r="F46" s="86" t="s">
        <v>1055</v>
      </c>
      <c r="G46" s="86" t="s">
        <v>1721</v>
      </c>
      <c r="H46" s="86"/>
      <c r="I46" s="86">
        <v>320</v>
      </c>
      <c r="J46" s="86">
        <v>0.25428000000000001</v>
      </c>
      <c r="K46" s="86">
        <v>104.27</v>
      </c>
      <c r="L46" s="87" t="s">
        <v>999</v>
      </c>
    </row>
    <row r="47" spans="1:12" s="65" customFormat="1" x14ac:dyDescent="0.45">
      <c r="A47" s="89" t="s">
        <v>285</v>
      </c>
      <c r="B47" s="86" t="s">
        <v>995</v>
      </c>
      <c r="C47" s="86">
        <v>2</v>
      </c>
      <c r="D47" s="86" t="s">
        <v>977</v>
      </c>
      <c r="E47" s="86" t="s">
        <v>129</v>
      </c>
      <c r="F47" s="86" t="s">
        <v>1055</v>
      </c>
      <c r="G47" s="86" t="s">
        <v>1721</v>
      </c>
      <c r="H47" s="86"/>
      <c r="I47" s="86">
        <v>320</v>
      </c>
      <c r="J47" s="86">
        <v>0.25428000000000001</v>
      </c>
      <c r="K47" s="86">
        <v>104.27</v>
      </c>
      <c r="L47" s="87" t="s">
        <v>988</v>
      </c>
    </row>
    <row r="48" spans="1:12" s="65" customFormat="1" x14ac:dyDescent="0.45">
      <c r="A48" s="141" t="s">
        <v>285</v>
      </c>
      <c r="B48" s="138" t="s">
        <v>995</v>
      </c>
      <c r="C48" s="138">
        <v>2</v>
      </c>
      <c r="D48" s="138" t="s">
        <v>957</v>
      </c>
      <c r="E48" s="138" t="s">
        <v>131</v>
      </c>
      <c r="F48" s="138" t="s">
        <v>1055</v>
      </c>
      <c r="G48" s="138" t="s">
        <v>1721</v>
      </c>
      <c r="H48" s="138"/>
      <c r="I48" s="138">
        <v>281</v>
      </c>
      <c r="J48" s="138">
        <v>0.25428000000000001</v>
      </c>
      <c r="K48" s="138">
        <v>115.66</v>
      </c>
      <c r="L48" s="29" t="s">
        <v>999</v>
      </c>
    </row>
    <row r="49" spans="1:12" s="65" customFormat="1" x14ac:dyDescent="0.45">
      <c r="A49" s="141" t="s">
        <v>285</v>
      </c>
      <c r="B49" s="138" t="s">
        <v>995</v>
      </c>
      <c r="C49" s="138">
        <v>2</v>
      </c>
      <c r="D49" s="138" t="s">
        <v>957</v>
      </c>
      <c r="E49" s="138" t="s">
        <v>131</v>
      </c>
      <c r="F49" s="138" t="s">
        <v>1055</v>
      </c>
      <c r="G49" s="138" t="s">
        <v>1721</v>
      </c>
      <c r="H49" s="138"/>
      <c r="I49" s="138">
        <v>281</v>
      </c>
      <c r="J49" s="138">
        <v>0.25428000000000001</v>
      </c>
      <c r="K49" s="138">
        <v>115.66</v>
      </c>
      <c r="L49" s="29" t="s">
        <v>988</v>
      </c>
    </row>
    <row r="50" spans="1:12" s="65" customFormat="1" x14ac:dyDescent="0.45">
      <c r="A50" s="141" t="s">
        <v>285</v>
      </c>
      <c r="B50" s="138" t="s">
        <v>995</v>
      </c>
      <c r="C50" s="138">
        <v>2</v>
      </c>
      <c r="D50" s="138" t="s">
        <v>957</v>
      </c>
      <c r="E50" s="138" t="s">
        <v>131</v>
      </c>
      <c r="F50" s="138" t="s">
        <v>1055</v>
      </c>
      <c r="G50" s="138" t="s">
        <v>1721</v>
      </c>
      <c r="H50" s="138"/>
      <c r="I50" s="138">
        <v>281</v>
      </c>
      <c r="J50" s="138">
        <v>0.25428000000000001</v>
      </c>
      <c r="K50" s="138">
        <v>115.66</v>
      </c>
      <c r="L50" s="29" t="s">
        <v>1057</v>
      </c>
    </row>
    <row r="51" spans="1:12" s="65" customFormat="1" x14ac:dyDescent="0.45">
      <c r="A51" s="89" t="s">
        <v>285</v>
      </c>
      <c r="B51" s="86" t="s">
        <v>995</v>
      </c>
      <c r="C51" s="86">
        <v>2</v>
      </c>
      <c r="D51" s="86" t="s">
        <v>975</v>
      </c>
      <c r="E51" s="86" t="s">
        <v>131</v>
      </c>
      <c r="F51" s="86" t="s">
        <v>1055</v>
      </c>
      <c r="G51" s="86" t="s">
        <v>1721</v>
      </c>
      <c r="H51" s="86"/>
      <c r="I51" s="86">
        <v>281</v>
      </c>
      <c r="J51" s="86">
        <v>0.25428000000000001</v>
      </c>
      <c r="K51" s="86">
        <v>104.98</v>
      </c>
      <c r="L51" s="87" t="s">
        <v>988</v>
      </c>
    </row>
    <row r="52" spans="1:12" s="65" customFormat="1" x14ac:dyDescent="0.45">
      <c r="A52" s="89" t="s">
        <v>285</v>
      </c>
      <c r="B52" s="86" t="s">
        <v>995</v>
      </c>
      <c r="C52" s="86">
        <v>2</v>
      </c>
      <c r="D52" s="86" t="s">
        <v>975</v>
      </c>
      <c r="E52" s="86" t="s">
        <v>131</v>
      </c>
      <c r="F52" s="86" t="s">
        <v>1055</v>
      </c>
      <c r="G52" s="86" t="s">
        <v>1721</v>
      </c>
      <c r="H52" s="86"/>
      <c r="I52" s="86">
        <v>281</v>
      </c>
      <c r="J52" s="86">
        <v>0.25428000000000001</v>
      </c>
      <c r="K52" s="86">
        <v>104.98</v>
      </c>
      <c r="L52" s="87" t="s">
        <v>999</v>
      </c>
    </row>
    <row r="53" spans="1:12" s="65" customFormat="1" x14ac:dyDescent="0.45">
      <c r="A53" s="89" t="s">
        <v>285</v>
      </c>
      <c r="B53" s="86" t="s">
        <v>995</v>
      </c>
      <c r="C53" s="86">
        <v>2</v>
      </c>
      <c r="D53" s="86" t="s">
        <v>975</v>
      </c>
      <c r="E53" s="86" t="s">
        <v>131</v>
      </c>
      <c r="F53" s="86" t="s">
        <v>1055</v>
      </c>
      <c r="G53" s="86" t="s">
        <v>1721</v>
      </c>
      <c r="H53" s="86"/>
      <c r="I53" s="86">
        <v>281</v>
      </c>
      <c r="J53" s="86">
        <v>0.25428000000000001</v>
      </c>
      <c r="K53" s="86">
        <v>104.98</v>
      </c>
      <c r="L53" s="87" t="s">
        <v>1057</v>
      </c>
    </row>
    <row r="54" spans="1:12" s="65" customFormat="1" x14ac:dyDescent="0.45">
      <c r="A54" s="89" t="s">
        <v>285</v>
      </c>
      <c r="B54" s="86" t="s">
        <v>995</v>
      </c>
      <c r="C54" s="86">
        <v>2</v>
      </c>
      <c r="D54" s="86" t="s">
        <v>977</v>
      </c>
      <c r="E54" s="86" t="s">
        <v>131</v>
      </c>
      <c r="F54" s="86" t="s">
        <v>1055</v>
      </c>
      <c r="G54" s="86" t="s">
        <v>1721</v>
      </c>
      <c r="H54" s="86"/>
      <c r="I54" s="86">
        <v>320</v>
      </c>
      <c r="J54" s="86">
        <v>0.25428000000000001</v>
      </c>
      <c r="K54" s="86">
        <v>104.27</v>
      </c>
      <c r="L54" s="87" t="s">
        <v>1057</v>
      </c>
    </row>
    <row r="55" spans="1:12" s="65" customFormat="1" x14ac:dyDescent="0.45">
      <c r="A55" s="89" t="s">
        <v>285</v>
      </c>
      <c r="B55" s="86" t="s">
        <v>995</v>
      </c>
      <c r="C55" s="86">
        <v>2</v>
      </c>
      <c r="D55" s="86" t="s">
        <v>977</v>
      </c>
      <c r="E55" s="86" t="s">
        <v>131</v>
      </c>
      <c r="F55" s="86" t="s">
        <v>1055</v>
      </c>
      <c r="G55" s="86" t="s">
        <v>1721</v>
      </c>
      <c r="H55" s="86"/>
      <c r="I55" s="86">
        <v>320</v>
      </c>
      <c r="J55" s="87">
        <v>0.25428000000000001</v>
      </c>
      <c r="K55" s="86">
        <v>104.27</v>
      </c>
      <c r="L55" s="87" t="s">
        <v>999</v>
      </c>
    </row>
    <row r="56" spans="1:12" s="65" customFormat="1" x14ac:dyDescent="0.45">
      <c r="A56" s="89" t="s">
        <v>285</v>
      </c>
      <c r="B56" s="86" t="s">
        <v>995</v>
      </c>
      <c r="C56" s="86">
        <v>2</v>
      </c>
      <c r="D56" s="86" t="s">
        <v>977</v>
      </c>
      <c r="E56" s="86" t="s">
        <v>131</v>
      </c>
      <c r="F56" s="86" t="s">
        <v>1055</v>
      </c>
      <c r="G56" s="86" t="s">
        <v>1721</v>
      </c>
      <c r="H56" s="86"/>
      <c r="I56" s="86">
        <v>320</v>
      </c>
      <c r="J56" s="87">
        <v>0.25428000000000001</v>
      </c>
      <c r="K56" s="86">
        <v>104.27</v>
      </c>
      <c r="L56" s="87" t="s">
        <v>988</v>
      </c>
    </row>
    <row r="57" spans="1:12" s="65" customFormat="1" x14ac:dyDescent="0.45">
      <c r="A57" s="89" t="s">
        <v>285</v>
      </c>
      <c r="B57" s="86" t="s">
        <v>995</v>
      </c>
      <c r="C57" s="86">
        <v>2</v>
      </c>
      <c r="D57" s="86" t="s">
        <v>957</v>
      </c>
      <c r="E57" s="86" t="s">
        <v>132</v>
      </c>
      <c r="F57" s="86" t="s">
        <v>1055</v>
      </c>
      <c r="G57" s="86" t="s">
        <v>1721</v>
      </c>
      <c r="H57" s="86"/>
      <c r="I57" s="86">
        <v>281</v>
      </c>
      <c r="J57" s="87">
        <v>0.25428000000000001</v>
      </c>
      <c r="K57" s="138">
        <v>115.66</v>
      </c>
      <c r="L57" s="29" t="s">
        <v>999</v>
      </c>
    </row>
    <row r="58" spans="1:12" s="65" customFormat="1" x14ac:dyDescent="0.45">
      <c r="A58" s="89" t="s">
        <v>285</v>
      </c>
      <c r="B58" s="86" t="s">
        <v>995</v>
      </c>
      <c r="C58" s="86">
        <v>2</v>
      </c>
      <c r="D58" s="86" t="s">
        <v>957</v>
      </c>
      <c r="E58" s="86" t="s">
        <v>132</v>
      </c>
      <c r="F58" s="86" t="s">
        <v>1055</v>
      </c>
      <c r="G58" s="86" t="s">
        <v>1721</v>
      </c>
      <c r="H58" s="86"/>
      <c r="I58" s="86">
        <v>281</v>
      </c>
      <c r="J58" s="87">
        <v>0.25428000000000001</v>
      </c>
      <c r="K58" s="138">
        <v>115.66</v>
      </c>
      <c r="L58" s="29" t="s">
        <v>988</v>
      </c>
    </row>
    <row r="59" spans="1:12" s="65" customFormat="1" x14ac:dyDescent="0.45">
      <c r="A59" s="89" t="s">
        <v>285</v>
      </c>
      <c r="B59" s="86" t="s">
        <v>995</v>
      </c>
      <c r="C59" s="86">
        <v>2</v>
      </c>
      <c r="D59" s="86" t="s">
        <v>957</v>
      </c>
      <c r="E59" s="86" t="s">
        <v>132</v>
      </c>
      <c r="F59" s="86" t="s">
        <v>1055</v>
      </c>
      <c r="G59" s="86" t="s">
        <v>1721</v>
      </c>
      <c r="H59" s="86"/>
      <c r="I59" s="86">
        <v>281</v>
      </c>
      <c r="J59" s="87">
        <v>0.25428000000000001</v>
      </c>
      <c r="K59" s="138">
        <v>115.66</v>
      </c>
      <c r="L59" s="29" t="s">
        <v>1057</v>
      </c>
    </row>
    <row r="60" spans="1:12" s="65" customFormat="1" x14ac:dyDescent="0.45">
      <c r="A60" s="89" t="s">
        <v>285</v>
      </c>
      <c r="B60" s="86" t="s">
        <v>995</v>
      </c>
      <c r="C60" s="86">
        <v>2</v>
      </c>
      <c r="D60" s="86" t="s">
        <v>975</v>
      </c>
      <c r="E60" s="86" t="s">
        <v>132</v>
      </c>
      <c r="F60" s="86" t="s">
        <v>1055</v>
      </c>
      <c r="G60" s="86" t="s">
        <v>1721</v>
      </c>
      <c r="H60" s="86"/>
      <c r="I60" s="86">
        <v>281</v>
      </c>
      <c r="J60" s="87">
        <v>0.25428000000000001</v>
      </c>
      <c r="K60" s="86">
        <v>104.98</v>
      </c>
      <c r="L60" s="87" t="s">
        <v>988</v>
      </c>
    </row>
    <row r="61" spans="1:12" s="65" customFormat="1" x14ac:dyDescent="0.45">
      <c r="A61" s="89" t="s">
        <v>285</v>
      </c>
      <c r="B61" s="86" t="s">
        <v>995</v>
      </c>
      <c r="C61" s="86">
        <v>2</v>
      </c>
      <c r="D61" s="86" t="s">
        <v>975</v>
      </c>
      <c r="E61" s="86" t="s">
        <v>132</v>
      </c>
      <c r="F61" s="86" t="s">
        <v>1055</v>
      </c>
      <c r="G61" s="86" t="s">
        <v>1721</v>
      </c>
      <c r="H61" s="86"/>
      <c r="I61" s="86">
        <v>281</v>
      </c>
      <c r="J61" s="87">
        <v>0.25428000000000001</v>
      </c>
      <c r="K61" s="86">
        <v>104.98</v>
      </c>
      <c r="L61" s="87" t="s">
        <v>999</v>
      </c>
    </row>
    <row r="62" spans="1:12" s="65" customFormat="1" x14ac:dyDescent="0.45">
      <c r="A62" s="89" t="s">
        <v>285</v>
      </c>
      <c r="B62" s="86" t="s">
        <v>995</v>
      </c>
      <c r="C62" s="86">
        <v>2</v>
      </c>
      <c r="D62" s="86" t="s">
        <v>975</v>
      </c>
      <c r="E62" s="86" t="s">
        <v>132</v>
      </c>
      <c r="F62" s="86" t="s">
        <v>1055</v>
      </c>
      <c r="G62" s="86" t="s">
        <v>1721</v>
      </c>
      <c r="H62" s="86"/>
      <c r="I62" s="86">
        <v>281</v>
      </c>
      <c r="J62" s="87">
        <v>0.25428000000000001</v>
      </c>
      <c r="K62" s="86">
        <v>104.98</v>
      </c>
      <c r="L62" s="87" t="s">
        <v>1057</v>
      </c>
    </row>
    <row r="63" spans="1:12" s="65" customFormat="1" x14ac:dyDescent="0.45">
      <c r="A63" s="89" t="s">
        <v>285</v>
      </c>
      <c r="B63" s="86" t="s">
        <v>995</v>
      </c>
      <c r="C63" s="86">
        <v>2</v>
      </c>
      <c r="D63" s="86" t="s">
        <v>977</v>
      </c>
      <c r="E63" s="86" t="s">
        <v>132</v>
      </c>
      <c r="F63" s="86" t="s">
        <v>1055</v>
      </c>
      <c r="G63" s="86" t="s">
        <v>1721</v>
      </c>
      <c r="H63" s="86"/>
      <c r="I63" s="86">
        <v>320</v>
      </c>
      <c r="J63" s="87">
        <v>0.25428000000000001</v>
      </c>
      <c r="K63" s="86">
        <v>104.27</v>
      </c>
      <c r="L63" s="87" t="s">
        <v>1057</v>
      </c>
    </row>
    <row r="64" spans="1:12" s="65" customFormat="1" x14ac:dyDescent="0.45">
      <c r="A64" s="89" t="s">
        <v>285</v>
      </c>
      <c r="B64" s="86" t="s">
        <v>995</v>
      </c>
      <c r="C64" s="86">
        <v>2</v>
      </c>
      <c r="D64" s="86" t="s">
        <v>977</v>
      </c>
      <c r="E64" s="86" t="s">
        <v>132</v>
      </c>
      <c r="F64" s="86" t="s">
        <v>1055</v>
      </c>
      <c r="G64" s="86" t="s">
        <v>1721</v>
      </c>
      <c r="H64" s="86"/>
      <c r="I64" s="86">
        <v>320</v>
      </c>
      <c r="J64" s="87">
        <v>0.25428000000000001</v>
      </c>
      <c r="K64" s="86">
        <v>104.27</v>
      </c>
      <c r="L64" s="87" t="s">
        <v>999</v>
      </c>
    </row>
    <row r="65" spans="1:12" s="65" customFormat="1" x14ac:dyDescent="0.45">
      <c r="A65" s="89" t="s">
        <v>285</v>
      </c>
      <c r="B65" s="86" t="s">
        <v>995</v>
      </c>
      <c r="C65" s="86">
        <v>2</v>
      </c>
      <c r="D65" s="86" t="s">
        <v>977</v>
      </c>
      <c r="E65" s="86" t="s">
        <v>132</v>
      </c>
      <c r="F65" s="86" t="s">
        <v>1055</v>
      </c>
      <c r="G65" s="86" t="s">
        <v>1721</v>
      </c>
      <c r="H65" s="86"/>
      <c r="I65" s="86">
        <v>320</v>
      </c>
      <c r="J65" s="87">
        <v>0.25428000000000001</v>
      </c>
      <c r="K65" s="86">
        <v>104.27</v>
      </c>
      <c r="L65" s="87" t="s">
        <v>988</v>
      </c>
    </row>
    <row r="66" spans="1:12" s="65" customFormat="1" x14ac:dyDescent="0.45">
      <c r="A66" s="89" t="s">
        <v>285</v>
      </c>
      <c r="B66" s="86" t="s">
        <v>995</v>
      </c>
      <c r="C66" s="86">
        <v>2</v>
      </c>
      <c r="D66" s="86" t="s">
        <v>957</v>
      </c>
      <c r="E66" s="86" t="s">
        <v>135</v>
      </c>
      <c r="F66" s="86" t="s">
        <v>1055</v>
      </c>
      <c r="G66" s="86" t="s">
        <v>1721</v>
      </c>
      <c r="H66" s="86"/>
      <c r="I66" s="86">
        <v>281</v>
      </c>
      <c r="J66" s="87">
        <v>3.0269999999999998E-2</v>
      </c>
      <c r="K66" s="138">
        <v>115.66</v>
      </c>
      <c r="L66" s="29" t="s">
        <v>999</v>
      </c>
    </row>
    <row r="67" spans="1:12" s="65" customFormat="1" x14ac:dyDescent="0.45">
      <c r="A67" s="89" t="s">
        <v>285</v>
      </c>
      <c r="B67" s="86" t="s">
        <v>995</v>
      </c>
      <c r="C67" s="86">
        <v>2</v>
      </c>
      <c r="D67" s="86" t="s">
        <v>957</v>
      </c>
      <c r="E67" s="86" t="s">
        <v>135</v>
      </c>
      <c r="F67" s="86" t="s">
        <v>1055</v>
      </c>
      <c r="G67" s="86" t="s">
        <v>1721</v>
      </c>
      <c r="H67" s="86"/>
      <c r="I67" s="86">
        <v>281</v>
      </c>
      <c r="J67" s="87">
        <v>3.0269999999999998E-2</v>
      </c>
      <c r="K67" s="138">
        <v>115.66</v>
      </c>
      <c r="L67" s="29" t="s">
        <v>988</v>
      </c>
    </row>
    <row r="68" spans="1:12" s="65" customFormat="1" x14ac:dyDescent="0.45">
      <c r="A68" s="89" t="s">
        <v>285</v>
      </c>
      <c r="B68" s="86" t="s">
        <v>995</v>
      </c>
      <c r="C68" s="86">
        <v>2</v>
      </c>
      <c r="D68" s="86" t="s">
        <v>957</v>
      </c>
      <c r="E68" s="86" t="s">
        <v>135</v>
      </c>
      <c r="F68" s="86" t="s">
        <v>1055</v>
      </c>
      <c r="G68" s="86" t="s">
        <v>1721</v>
      </c>
      <c r="H68" s="86"/>
      <c r="I68" s="86">
        <v>281</v>
      </c>
      <c r="J68" s="87">
        <v>3.0269999999999998E-2</v>
      </c>
      <c r="K68" s="138">
        <v>115.66</v>
      </c>
      <c r="L68" s="29" t="s">
        <v>1057</v>
      </c>
    </row>
    <row r="69" spans="1:12" s="65" customFormat="1" x14ac:dyDescent="0.45">
      <c r="A69" s="89" t="s">
        <v>285</v>
      </c>
      <c r="B69" s="86" t="s">
        <v>995</v>
      </c>
      <c r="C69" s="86">
        <v>2</v>
      </c>
      <c r="D69" s="86" t="s">
        <v>975</v>
      </c>
      <c r="E69" s="86" t="s">
        <v>135</v>
      </c>
      <c r="F69" s="86" t="s">
        <v>1055</v>
      </c>
      <c r="G69" s="86" t="s">
        <v>1721</v>
      </c>
      <c r="H69" s="86"/>
      <c r="I69" s="86">
        <v>281</v>
      </c>
      <c r="J69" s="87">
        <v>3.0269999999999998E-2</v>
      </c>
      <c r="K69" s="86">
        <v>104.98</v>
      </c>
      <c r="L69" s="87" t="s">
        <v>988</v>
      </c>
    </row>
    <row r="70" spans="1:12" s="65" customFormat="1" x14ac:dyDescent="0.45">
      <c r="A70" s="89" t="s">
        <v>285</v>
      </c>
      <c r="B70" s="86" t="s">
        <v>995</v>
      </c>
      <c r="C70" s="86">
        <v>2</v>
      </c>
      <c r="D70" s="86" t="s">
        <v>975</v>
      </c>
      <c r="E70" s="86" t="s">
        <v>135</v>
      </c>
      <c r="F70" s="86" t="s">
        <v>1055</v>
      </c>
      <c r="G70" s="86" t="s">
        <v>1721</v>
      </c>
      <c r="H70" s="86"/>
      <c r="I70" s="86">
        <v>281</v>
      </c>
      <c r="J70" s="86">
        <v>3.0269999999999998E-2</v>
      </c>
      <c r="K70" s="86">
        <v>104.98</v>
      </c>
      <c r="L70" s="87" t="s">
        <v>999</v>
      </c>
    </row>
    <row r="71" spans="1:12" s="65" customFormat="1" x14ac:dyDescent="0.45">
      <c r="A71" s="89" t="s">
        <v>285</v>
      </c>
      <c r="B71" s="86" t="s">
        <v>995</v>
      </c>
      <c r="C71" s="86">
        <v>2</v>
      </c>
      <c r="D71" s="86" t="s">
        <v>975</v>
      </c>
      <c r="E71" s="86" t="s">
        <v>135</v>
      </c>
      <c r="F71" s="86" t="s">
        <v>1055</v>
      </c>
      <c r="G71" s="86" t="s">
        <v>1721</v>
      </c>
      <c r="H71" s="86"/>
      <c r="I71" s="86">
        <v>281</v>
      </c>
      <c r="J71" s="86">
        <v>3.0269999999999998E-2</v>
      </c>
      <c r="K71" s="86">
        <v>104.98</v>
      </c>
      <c r="L71" s="87" t="s">
        <v>1057</v>
      </c>
    </row>
    <row r="72" spans="1:12" s="65" customFormat="1" x14ac:dyDescent="0.45">
      <c r="A72" s="89" t="s">
        <v>285</v>
      </c>
      <c r="B72" s="86" t="s">
        <v>995</v>
      </c>
      <c r="C72" s="86">
        <v>2</v>
      </c>
      <c r="D72" s="86" t="s">
        <v>977</v>
      </c>
      <c r="E72" s="86" t="s">
        <v>135</v>
      </c>
      <c r="F72" s="86" t="s">
        <v>1055</v>
      </c>
      <c r="G72" s="86" t="s">
        <v>1721</v>
      </c>
      <c r="H72" s="86"/>
      <c r="I72" s="86">
        <v>320</v>
      </c>
      <c r="J72" s="86">
        <v>3.0269999999999998E-2</v>
      </c>
      <c r="K72" s="86">
        <v>104.27</v>
      </c>
      <c r="L72" s="87" t="s">
        <v>1057</v>
      </c>
    </row>
    <row r="73" spans="1:12" s="65" customFormat="1" x14ac:dyDescent="0.45">
      <c r="A73" s="89" t="s">
        <v>285</v>
      </c>
      <c r="B73" s="86" t="s">
        <v>995</v>
      </c>
      <c r="C73" s="86">
        <v>2</v>
      </c>
      <c r="D73" s="86" t="s">
        <v>977</v>
      </c>
      <c r="E73" s="86" t="s">
        <v>135</v>
      </c>
      <c r="F73" s="86" t="s">
        <v>1055</v>
      </c>
      <c r="G73" s="86" t="s">
        <v>1721</v>
      </c>
      <c r="H73" s="86"/>
      <c r="I73" s="86">
        <v>320</v>
      </c>
      <c r="J73" s="86">
        <v>3.0269999999999998E-2</v>
      </c>
      <c r="K73" s="86">
        <v>104.27</v>
      </c>
      <c r="L73" s="87" t="s">
        <v>999</v>
      </c>
    </row>
    <row r="74" spans="1:12" s="65" customFormat="1" x14ac:dyDescent="0.45">
      <c r="A74" s="89" t="s">
        <v>285</v>
      </c>
      <c r="B74" s="86" t="s">
        <v>995</v>
      </c>
      <c r="C74" s="86">
        <v>2</v>
      </c>
      <c r="D74" s="86" t="s">
        <v>977</v>
      </c>
      <c r="E74" s="86" t="s">
        <v>135</v>
      </c>
      <c r="F74" s="86" t="s">
        <v>1055</v>
      </c>
      <c r="G74" s="86" t="s">
        <v>1721</v>
      </c>
      <c r="H74" s="86"/>
      <c r="I74" s="86">
        <v>320</v>
      </c>
      <c r="J74" s="86">
        <v>3.0269999999999998E-2</v>
      </c>
      <c r="K74" s="86">
        <v>104.27</v>
      </c>
      <c r="L74" s="87" t="s">
        <v>988</v>
      </c>
    </row>
    <row r="75" spans="1:12" s="65" customFormat="1" x14ac:dyDescent="0.45">
      <c r="A75" s="28" t="s">
        <v>939</v>
      </c>
      <c r="B75" s="27" t="s">
        <v>956</v>
      </c>
      <c r="C75" s="27">
        <v>0</v>
      </c>
      <c r="D75" s="27" t="s">
        <v>1050</v>
      </c>
      <c r="E75" s="27" t="s">
        <v>1050</v>
      </c>
      <c r="F75" s="27" t="s">
        <v>1051</v>
      </c>
      <c r="G75" s="27" t="s">
        <v>73</v>
      </c>
      <c r="H75" s="41"/>
      <c r="I75" s="41"/>
      <c r="J75" s="27"/>
      <c r="K75" s="27"/>
      <c r="L75" s="29" t="s">
        <v>73</v>
      </c>
    </row>
    <row r="76" spans="1:12" s="65" customFormat="1" x14ac:dyDescent="0.45">
      <c r="A76" s="89" t="s">
        <v>285</v>
      </c>
      <c r="B76" s="86" t="s">
        <v>956</v>
      </c>
      <c r="C76" s="86">
        <v>2</v>
      </c>
      <c r="D76" s="86" t="s">
        <v>957</v>
      </c>
      <c r="E76" s="86" t="s">
        <v>67</v>
      </c>
      <c r="F76" s="86" t="s">
        <v>1055</v>
      </c>
      <c r="G76" s="86" t="s">
        <v>68</v>
      </c>
      <c r="H76" s="86"/>
      <c r="I76" s="86">
        <v>110</v>
      </c>
      <c r="J76" s="86">
        <v>0.57779000000000003</v>
      </c>
      <c r="K76" s="86">
        <v>112.66</v>
      </c>
      <c r="L76" s="29" t="s">
        <v>959</v>
      </c>
    </row>
    <row r="77" spans="1:12" s="65" customFormat="1" x14ac:dyDescent="0.45">
      <c r="A77" s="89" t="s">
        <v>285</v>
      </c>
      <c r="B77" s="86" t="s">
        <v>956</v>
      </c>
      <c r="C77" s="86">
        <v>2</v>
      </c>
      <c r="D77" s="86" t="s">
        <v>975</v>
      </c>
      <c r="E77" s="86" t="s">
        <v>67</v>
      </c>
      <c r="F77" s="86" t="s">
        <v>1055</v>
      </c>
      <c r="G77" s="86" t="s">
        <v>68</v>
      </c>
      <c r="H77" s="86"/>
      <c r="I77" s="86">
        <v>110</v>
      </c>
      <c r="J77" s="86">
        <v>0.57764000000000004</v>
      </c>
      <c r="K77" s="86">
        <v>112.34</v>
      </c>
      <c r="L77" s="87" t="s">
        <v>959</v>
      </c>
    </row>
    <row r="78" spans="1:12" s="65" customFormat="1" x14ac:dyDescent="0.45">
      <c r="A78" s="89" t="s">
        <v>285</v>
      </c>
      <c r="B78" s="86" t="s">
        <v>956</v>
      </c>
      <c r="C78" s="86">
        <v>2</v>
      </c>
      <c r="D78" s="86" t="s">
        <v>957</v>
      </c>
      <c r="E78" s="86" t="s">
        <v>67</v>
      </c>
      <c r="F78" s="86" t="s">
        <v>1055</v>
      </c>
      <c r="G78" s="86" t="s">
        <v>68</v>
      </c>
      <c r="H78" s="86"/>
      <c r="I78" s="86">
        <v>110</v>
      </c>
      <c r="J78" s="86">
        <v>0.46944000000000002</v>
      </c>
      <c r="K78" s="86">
        <v>108.2</v>
      </c>
      <c r="L78" s="87" t="s">
        <v>1060</v>
      </c>
    </row>
    <row r="79" spans="1:12" s="65" customFormat="1" x14ac:dyDescent="0.45">
      <c r="A79" s="89" t="s">
        <v>285</v>
      </c>
      <c r="B79" s="86" t="s">
        <v>956</v>
      </c>
      <c r="C79" s="86">
        <v>2</v>
      </c>
      <c r="D79" s="86" t="s">
        <v>957</v>
      </c>
      <c r="E79" s="86" t="s">
        <v>67</v>
      </c>
      <c r="F79" s="86" t="s">
        <v>1055</v>
      </c>
      <c r="G79" s="86" t="s">
        <v>68</v>
      </c>
      <c r="H79" s="86"/>
      <c r="I79" s="86">
        <v>110</v>
      </c>
      <c r="J79" s="86">
        <v>0.46944000000000002</v>
      </c>
      <c r="K79" s="86">
        <v>108.2</v>
      </c>
      <c r="L79" s="115" t="s">
        <v>1059</v>
      </c>
    </row>
    <row r="80" spans="1:12" s="65" customFormat="1" x14ac:dyDescent="0.45">
      <c r="A80" s="89" t="s">
        <v>285</v>
      </c>
      <c r="B80" s="86" t="s">
        <v>956</v>
      </c>
      <c r="C80" s="86">
        <v>2</v>
      </c>
      <c r="D80" s="86" t="s">
        <v>975</v>
      </c>
      <c r="E80" s="86" t="s">
        <v>67</v>
      </c>
      <c r="F80" s="86" t="s">
        <v>1055</v>
      </c>
      <c r="G80" s="86" t="s">
        <v>68</v>
      </c>
      <c r="H80" s="86"/>
      <c r="I80" s="86">
        <v>110</v>
      </c>
      <c r="J80" s="86">
        <v>0.46938000000000002</v>
      </c>
      <c r="K80" s="86">
        <v>108.16</v>
      </c>
      <c r="L80" s="87" t="s">
        <v>1060</v>
      </c>
    </row>
    <row r="81" spans="1:12" s="65" customFormat="1" x14ac:dyDescent="0.45">
      <c r="A81" s="89" t="s">
        <v>285</v>
      </c>
      <c r="B81" s="86" t="s">
        <v>956</v>
      </c>
      <c r="C81" s="86">
        <v>2</v>
      </c>
      <c r="D81" s="86" t="s">
        <v>975</v>
      </c>
      <c r="E81" s="86" t="s">
        <v>67</v>
      </c>
      <c r="F81" s="86" t="s">
        <v>1055</v>
      </c>
      <c r="G81" s="86" t="s">
        <v>68</v>
      </c>
      <c r="H81" s="86"/>
      <c r="I81" s="86">
        <v>110</v>
      </c>
      <c r="J81" s="86">
        <v>0.46938000000000002</v>
      </c>
      <c r="K81" s="86">
        <v>108.16</v>
      </c>
      <c r="L81" s="87" t="s">
        <v>1059</v>
      </c>
    </row>
    <row r="82" spans="1:12" s="65" customFormat="1" x14ac:dyDescent="0.45">
      <c r="A82" s="89" t="s">
        <v>285</v>
      </c>
      <c r="B82" s="86" t="s">
        <v>956</v>
      </c>
      <c r="C82" s="86">
        <v>2</v>
      </c>
      <c r="D82" s="86" t="s">
        <v>975</v>
      </c>
      <c r="E82" s="86" t="s">
        <v>67</v>
      </c>
      <c r="F82" s="86" t="s">
        <v>1055</v>
      </c>
      <c r="G82" s="86" t="s">
        <v>68</v>
      </c>
      <c r="H82" s="86"/>
      <c r="I82" s="86">
        <v>110</v>
      </c>
      <c r="J82" s="86">
        <v>0.45218999999999998</v>
      </c>
      <c r="K82" s="86">
        <v>107.37</v>
      </c>
      <c r="L82" s="87" t="s">
        <v>1061</v>
      </c>
    </row>
    <row r="83" spans="1:12" s="65" customFormat="1" x14ac:dyDescent="0.45">
      <c r="A83" s="89" t="s">
        <v>285</v>
      </c>
      <c r="B83" s="86" t="s">
        <v>956</v>
      </c>
      <c r="C83" s="86">
        <v>2</v>
      </c>
      <c r="D83" s="86" t="s">
        <v>975</v>
      </c>
      <c r="E83" s="86" t="s">
        <v>67</v>
      </c>
      <c r="F83" s="86" t="s">
        <v>1055</v>
      </c>
      <c r="G83" s="86" t="s">
        <v>68</v>
      </c>
      <c r="H83" s="86"/>
      <c r="I83" s="86">
        <v>110</v>
      </c>
      <c r="J83" s="86">
        <v>0.46355000000000002</v>
      </c>
      <c r="K83" s="86">
        <v>106.61</v>
      </c>
      <c r="L83" s="87" t="s">
        <v>1063</v>
      </c>
    </row>
    <row r="84" spans="1:12" s="65" customFormat="1" x14ac:dyDescent="0.45">
      <c r="A84" s="89" t="s">
        <v>285</v>
      </c>
      <c r="B84" s="86" t="s">
        <v>956</v>
      </c>
      <c r="C84" s="86">
        <v>2</v>
      </c>
      <c r="D84" s="86" t="s">
        <v>957</v>
      </c>
      <c r="E84" s="86" t="s">
        <v>67</v>
      </c>
      <c r="F84" s="86" t="s">
        <v>1055</v>
      </c>
      <c r="G84" s="86" t="s">
        <v>68</v>
      </c>
      <c r="H84" s="86"/>
      <c r="I84" s="86">
        <v>110</v>
      </c>
      <c r="J84" s="86">
        <v>0.45224999999999999</v>
      </c>
      <c r="K84" s="86">
        <v>106.53</v>
      </c>
      <c r="L84" s="87" t="s">
        <v>1061</v>
      </c>
    </row>
    <row r="85" spans="1:12" s="65" customFormat="1" x14ac:dyDescent="0.45">
      <c r="A85" s="89" t="s">
        <v>285</v>
      </c>
      <c r="B85" s="86" t="s">
        <v>956</v>
      </c>
      <c r="C85" s="86">
        <v>2</v>
      </c>
      <c r="D85" s="86" t="s">
        <v>957</v>
      </c>
      <c r="E85" s="86" t="s">
        <v>67</v>
      </c>
      <c r="F85" s="86" t="s">
        <v>1055</v>
      </c>
      <c r="G85" s="86" t="s">
        <v>68</v>
      </c>
      <c r="H85" s="86"/>
      <c r="I85" s="86">
        <v>110</v>
      </c>
      <c r="J85" s="86">
        <v>0.57779000000000003</v>
      </c>
      <c r="K85" s="86">
        <v>106.49</v>
      </c>
      <c r="L85" s="87" t="s">
        <v>1062</v>
      </c>
    </row>
    <row r="86" spans="1:12" s="65" customFormat="1" x14ac:dyDescent="0.45">
      <c r="A86" s="89" t="s">
        <v>285</v>
      </c>
      <c r="B86" s="86" t="s">
        <v>956</v>
      </c>
      <c r="C86" s="86">
        <v>2</v>
      </c>
      <c r="D86" s="86" t="s">
        <v>957</v>
      </c>
      <c r="E86" s="86" t="s">
        <v>67</v>
      </c>
      <c r="F86" s="86" t="s">
        <v>1055</v>
      </c>
      <c r="G86" s="86" t="s">
        <v>68</v>
      </c>
      <c r="H86" s="86"/>
      <c r="I86" s="86">
        <v>110</v>
      </c>
      <c r="J86" s="86">
        <v>0.46361999999999998</v>
      </c>
      <c r="K86" s="86">
        <v>106.42</v>
      </c>
      <c r="L86" s="87" t="s">
        <v>1063</v>
      </c>
    </row>
    <row r="87" spans="1:12" s="65" customFormat="1" x14ac:dyDescent="0.45">
      <c r="A87" s="89" t="s">
        <v>285</v>
      </c>
      <c r="B87" s="86" t="s">
        <v>956</v>
      </c>
      <c r="C87" s="86">
        <v>2</v>
      </c>
      <c r="D87" s="86" t="s">
        <v>957</v>
      </c>
      <c r="E87" s="86" t="s">
        <v>67</v>
      </c>
      <c r="F87" s="86" t="s">
        <v>1055</v>
      </c>
      <c r="G87" s="86" t="s">
        <v>68</v>
      </c>
      <c r="H87" s="86"/>
      <c r="I87" s="86">
        <v>110</v>
      </c>
      <c r="J87" s="86">
        <v>0.46315000000000001</v>
      </c>
      <c r="K87" s="86">
        <v>106.1</v>
      </c>
      <c r="L87" s="87" t="s">
        <v>1064</v>
      </c>
    </row>
    <row r="88" spans="1:12" s="65" customFormat="1" x14ac:dyDescent="0.45">
      <c r="A88" s="89" t="s">
        <v>285</v>
      </c>
      <c r="B88" s="86" t="s">
        <v>956</v>
      </c>
      <c r="C88" s="86">
        <v>2</v>
      </c>
      <c r="D88" s="86" t="s">
        <v>957</v>
      </c>
      <c r="E88" s="86" t="s">
        <v>67</v>
      </c>
      <c r="F88" s="86" t="s">
        <v>1055</v>
      </c>
      <c r="G88" s="86" t="s">
        <v>68</v>
      </c>
      <c r="H88" s="86"/>
      <c r="I88" s="86">
        <v>110</v>
      </c>
      <c r="J88" s="86">
        <v>0.46315000000000001</v>
      </c>
      <c r="K88" s="86">
        <v>106.1</v>
      </c>
      <c r="L88" s="87" t="s">
        <v>1065</v>
      </c>
    </row>
    <row r="89" spans="1:12" s="65" customFormat="1" x14ac:dyDescent="0.45">
      <c r="A89" s="89" t="s">
        <v>285</v>
      </c>
      <c r="B89" s="86" t="s">
        <v>956</v>
      </c>
      <c r="C89" s="86">
        <v>2</v>
      </c>
      <c r="D89" s="86" t="s">
        <v>975</v>
      </c>
      <c r="E89" s="86" t="s">
        <v>67</v>
      </c>
      <c r="F89" s="86" t="s">
        <v>1055</v>
      </c>
      <c r="G89" s="86" t="s">
        <v>68</v>
      </c>
      <c r="H89" s="86"/>
      <c r="I89" s="86">
        <v>110</v>
      </c>
      <c r="J89" s="86">
        <v>0.57764000000000004</v>
      </c>
      <c r="K89" s="86">
        <v>106.04</v>
      </c>
      <c r="L89" s="87" t="s">
        <v>1062</v>
      </c>
    </row>
    <row r="90" spans="1:12" s="65" customFormat="1" x14ac:dyDescent="0.45">
      <c r="A90" s="89" t="s">
        <v>285</v>
      </c>
      <c r="B90" s="86" t="s">
        <v>956</v>
      </c>
      <c r="C90" s="86">
        <v>2</v>
      </c>
      <c r="D90" s="86" t="s">
        <v>975</v>
      </c>
      <c r="E90" s="86" t="s">
        <v>67</v>
      </c>
      <c r="F90" s="86" t="s">
        <v>1055</v>
      </c>
      <c r="G90" s="86" t="s">
        <v>68</v>
      </c>
      <c r="H90" s="86"/>
      <c r="I90" s="86">
        <v>110</v>
      </c>
      <c r="J90" s="86">
        <v>0.46306000000000003</v>
      </c>
      <c r="K90" s="86">
        <v>105.83</v>
      </c>
      <c r="L90" s="87" t="s">
        <v>1064</v>
      </c>
    </row>
    <row r="91" spans="1:12" s="65" customFormat="1" x14ac:dyDescent="0.45">
      <c r="A91" s="89" t="s">
        <v>285</v>
      </c>
      <c r="B91" s="86" t="s">
        <v>956</v>
      </c>
      <c r="C91" s="86">
        <v>2</v>
      </c>
      <c r="D91" s="86" t="s">
        <v>975</v>
      </c>
      <c r="E91" s="86" t="s">
        <v>67</v>
      </c>
      <c r="F91" s="86" t="s">
        <v>1055</v>
      </c>
      <c r="G91" s="86" t="s">
        <v>68</v>
      </c>
      <c r="H91" s="86"/>
      <c r="I91" s="86">
        <v>110</v>
      </c>
      <c r="J91" s="86">
        <v>0.46306000000000003</v>
      </c>
      <c r="K91" s="86">
        <v>105.83</v>
      </c>
      <c r="L91" s="87" t="s">
        <v>1065</v>
      </c>
    </row>
    <row r="92" spans="1:12" s="65" customFormat="1" x14ac:dyDescent="0.45">
      <c r="A92" s="89" t="s">
        <v>285</v>
      </c>
      <c r="B92" s="86" t="s">
        <v>956</v>
      </c>
      <c r="C92" s="86">
        <v>2</v>
      </c>
      <c r="D92" s="86" t="s">
        <v>975</v>
      </c>
      <c r="E92" s="86" t="s">
        <v>67</v>
      </c>
      <c r="F92" s="86" t="s">
        <v>1055</v>
      </c>
      <c r="G92" s="86" t="s">
        <v>68</v>
      </c>
      <c r="H92" s="86"/>
      <c r="I92" s="86">
        <v>110</v>
      </c>
      <c r="J92" s="86">
        <v>0.45831</v>
      </c>
      <c r="K92" s="86">
        <v>105.03</v>
      </c>
      <c r="L92" s="87" t="s">
        <v>1072</v>
      </c>
    </row>
    <row r="93" spans="1:12" x14ac:dyDescent="0.45">
      <c r="A93" s="89" t="s">
        <v>285</v>
      </c>
      <c r="B93" s="86" t="s">
        <v>956</v>
      </c>
      <c r="C93" s="86">
        <v>2</v>
      </c>
      <c r="D93" s="86" t="s">
        <v>975</v>
      </c>
      <c r="E93" s="86" t="s">
        <v>67</v>
      </c>
      <c r="F93" s="86" t="s">
        <v>1055</v>
      </c>
      <c r="G93" s="86" t="s">
        <v>68</v>
      </c>
      <c r="H93" s="86"/>
      <c r="I93" s="86">
        <v>110</v>
      </c>
      <c r="J93" s="86">
        <v>0.46553</v>
      </c>
      <c r="K93" s="86">
        <v>104.77</v>
      </c>
      <c r="L93" s="87" t="s">
        <v>1067</v>
      </c>
    </row>
    <row r="94" spans="1:12" x14ac:dyDescent="0.45">
      <c r="A94" s="89" t="s">
        <v>285</v>
      </c>
      <c r="B94" s="86" t="s">
        <v>956</v>
      </c>
      <c r="C94" s="86">
        <v>2</v>
      </c>
      <c r="D94" s="86" t="s">
        <v>975</v>
      </c>
      <c r="E94" s="86" t="s">
        <v>67</v>
      </c>
      <c r="F94" s="86" t="s">
        <v>1055</v>
      </c>
      <c r="G94" s="86" t="s">
        <v>68</v>
      </c>
      <c r="H94" s="86"/>
      <c r="I94" s="86">
        <v>110</v>
      </c>
      <c r="J94" s="86">
        <v>0.46553</v>
      </c>
      <c r="K94" s="86">
        <v>104.77</v>
      </c>
      <c r="L94" s="87" t="s">
        <v>1066</v>
      </c>
    </row>
    <row r="95" spans="1:12" x14ac:dyDescent="0.45">
      <c r="A95" s="89" t="s">
        <v>285</v>
      </c>
      <c r="B95" s="86" t="s">
        <v>956</v>
      </c>
      <c r="C95" s="86">
        <v>2</v>
      </c>
      <c r="D95" s="86" t="s">
        <v>975</v>
      </c>
      <c r="E95" s="86" t="s">
        <v>67</v>
      </c>
      <c r="F95" s="86" t="s">
        <v>1055</v>
      </c>
      <c r="G95" s="86" t="s">
        <v>68</v>
      </c>
      <c r="H95" s="86"/>
      <c r="I95" s="86">
        <v>110</v>
      </c>
      <c r="J95" s="86">
        <v>0.46333999999999997</v>
      </c>
      <c r="K95" s="86">
        <v>104.72</v>
      </c>
      <c r="L95" s="87" t="s">
        <v>1068</v>
      </c>
    </row>
    <row r="96" spans="1:12" x14ac:dyDescent="0.45">
      <c r="A96" s="89" t="s">
        <v>285</v>
      </c>
      <c r="B96" s="86" t="s">
        <v>956</v>
      </c>
      <c r="C96" s="86">
        <v>2</v>
      </c>
      <c r="D96" s="86" t="s">
        <v>975</v>
      </c>
      <c r="E96" s="86" t="s">
        <v>67</v>
      </c>
      <c r="F96" s="86" t="s">
        <v>1055</v>
      </c>
      <c r="G96" s="86" t="s">
        <v>68</v>
      </c>
      <c r="H96" s="86"/>
      <c r="I96" s="86">
        <v>110</v>
      </c>
      <c r="J96" s="86">
        <v>0.46207999999999999</v>
      </c>
      <c r="K96" s="86">
        <v>104.66</v>
      </c>
      <c r="L96" s="87" t="s">
        <v>1070</v>
      </c>
    </row>
    <row r="97" spans="1:12" x14ac:dyDescent="0.45">
      <c r="A97" s="89" t="s">
        <v>285</v>
      </c>
      <c r="B97" s="86" t="s">
        <v>956</v>
      </c>
      <c r="C97" s="86">
        <v>2</v>
      </c>
      <c r="D97" s="86" t="s">
        <v>975</v>
      </c>
      <c r="E97" s="86" t="s">
        <v>67</v>
      </c>
      <c r="F97" s="86" t="s">
        <v>1055</v>
      </c>
      <c r="G97" s="86" t="s">
        <v>68</v>
      </c>
      <c r="H97" s="86"/>
      <c r="I97" s="86">
        <v>110</v>
      </c>
      <c r="J97" s="86">
        <v>0.46207999999999999</v>
      </c>
      <c r="K97" s="86">
        <v>104.66</v>
      </c>
      <c r="L97" s="87" t="s">
        <v>1071</v>
      </c>
    </row>
    <row r="98" spans="1:12" x14ac:dyDescent="0.45">
      <c r="A98" s="89" t="s">
        <v>285</v>
      </c>
      <c r="B98" s="86" t="s">
        <v>956</v>
      </c>
      <c r="C98" s="86">
        <v>2</v>
      </c>
      <c r="D98" s="86" t="s">
        <v>975</v>
      </c>
      <c r="E98" s="86" t="s">
        <v>67</v>
      </c>
      <c r="F98" s="86" t="s">
        <v>1055</v>
      </c>
      <c r="G98" s="86" t="s">
        <v>68</v>
      </c>
      <c r="H98" s="86"/>
      <c r="I98" s="86">
        <v>110</v>
      </c>
      <c r="J98" s="86">
        <v>0.46351999999999999</v>
      </c>
      <c r="K98" s="86">
        <v>104.65</v>
      </c>
      <c r="L98" s="87" t="s">
        <v>1069</v>
      </c>
    </row>
    <row r="99" spans="1:12" x14ac:dyDescent="0.45">
      <c r="A99" s="89" t="s">
        <v>285</v>
      </c>
      <c r="B99" s="86" t="s">
        <v>956</v>
      </c>
      <c r="C99" s="86">
        <v>2</v>
      </c>
      <c r="D99" s="86" t="s">
        <v>957</v>
      </c>
      <c r="E99" s="86" t="s">
        <v>67</v>
      </c>
      <c r="F99" s="86" t="s">
        <v>1055</v>
      </c>
      <c r="G99" s="86" t="s">
        <v>68</v>
      </c>
      <c r="H99" s="86"/>
      <c r="I99" s="86">
        <v>110</v>
      </c>
      <c r="J99" s="86">
        <v>0.46560000000000001</v>
      </c>
      <c r="K99" s="86">
        <v>104.53</v>
      </c>
      <c r="L99" s="87" t="s">
        <v>1067</v>
      </c>
    </row>
    <row r="100" spans="1:12" x14ac:dyDescent="0.45">
      <c r="A100" s="89" t="s">
        <v>285</v>
      </c>
      <c r="B100" s="86" t="s">
        <v>956</v>
      </c>
      <c r="C100" s="86">
        <v>2</v>
      </c>
      <c r="D100" s="86" t="s">
        <v>957</v>
      </c>
      <c r="E100" s="86" t="s">
        <v>67</v>
      </c>
      <c r="F100" s="86" t="s">
        <v>1055</v>
      </c>
      <c r="G100" s="86" t="s">
        <v>68</v>
      </c>
      <c r="H100" s="86"/>
      <c r="I100" s="86">
        <v>110</v>
      </c>
      <c r="J100" s="86">
        <v>0.46560000000000001</v>
      </c>
      <c r="K100" s="86">
        <v>104.53</v>
      </c>
      <c r="L100" s="87" t="s">
        <v>1066</v>
      </c>
    </row>
    <row r="101" spans="1:12" x14ac:dyDescent="0.45">
      <c r="A101" s="89" t="s">
        <v>285</v>
      </c>
      <c r="B101" s="86" t="s">
        <v>956</v>
      </c>
      <c r="C101" s="86">
        <v>2</v>
      </c>
      <c r="D101" s="86" t="s">
        <v>957</v>
      </c>
      <c r="E101" s="86" t="s">
        <v>67</v>
      </c>
      <c r="F101" s="86" t="s">
        <v>1055</v>
      </c>
      <c r="G101" s="86" t="s">
        <v>68</v>
      </c>
      <c r="H101" s="86"/>
      <c r="I101" s="86">
        <v>110</v>
      </c>
      <c r="J101" s="86">
        <v>0.46339000000000002</v>
      </c>
      <c r="K101" s="86">
        <v>104.51</v>
      </c>
      <c r="L101" s="87" t="s">
        <v>1068</v>
      </c>
    </row>
    <row r="102" spans="1:12" x14ac:dyDescent="0.45">
      <c r="A102" s="89" t="s">
        <v>285</v>
      </c>
      <c r="B102" s="86" t="s">
        <v>956</v>
      </c>
      <c r="C102" s="86">
        <v>2</v>
      </c>
      <c r="D102" s="86" t="s">
        <v>975</v>
      </c>
      <c r="E102" s="86" t="s">
        <v>67</v>
      </c>
      <c r="F102" s="86" t="s">
        <v>1055</v>
      </c>
      <c r="G102" s="86" t="s">
        <v>68</v>
      </c>
      <c r="H102" s="86"/>
      <c r="I102" s="86">
        <v>110</v>
      </c>
      <c r="J102" s="86">
        <v>0.45831</v>
      </c>
      <c r="K102" s="86">
        <v>104.43</v>
      </c>
      <c r="L102" s="87" t="s">
        <v>1074</v>
      </c>
    </row>
    <row r="103" spans="1:12" x14ac:dyDescent="0.45">
      <c r="A103" s="89" t="s">
        <v>285</v>
      </c>
      <c r="B103" s="86" t="s">
        <v>956</v>
      </c>
      <c r="C103" s="86">
        <v>2</v>
      </c>
      <c r="D103" s="86" t="s">
        <v>957</v>
      </c>
      <c r="E103" s="86" t="s">
        <v>67</v>
      </c>
      <c r="F103" s="86" t="s">
        <v>1055</v>
      </c>
      <c r="G103" s="86" t="s">
        <v>68</v>
      </c>
      <c r="H103" s="86"/>
      <c r="I103" s="86">
        <v>110</v>
      </c>
      <c r="J103" s="86">
        <v>0.46359</v>
      </c>
      <c r="K103" s="86">
        <v>104.42</v>
      </c>
      <c r="L103" s="87" t="s">
        <v>1069</v>
      </c>
    </row>
    <row r="104" spans="1:12" x14ac:dyDescent="0.45">
      <c r="A104" s="89" t="s">
        <v>285</v>
      </c>
      <c r="B104" s="86" t="s">
        <v>956</v>
      </c>
      <c r="C104" s="86">
        <v>2</v>
      </c>
      <c r="D104" s="86" t="s">
        <v>957</v>
      </c>
      <c r="E104" s="86" t="s">
        <v>67</v>
      </c>
      <c r="F104" s="86" t="s">
        <v>1055</v>
      </c>
      <c r="G104" s="86" t="s">
        <v>68</v>
      </c>
      <c r="H104" s="86"/>
      <c r="I104" s="86">
        <v>110</v>
      </c>
      <c r="J104" s="86">
        <v>0.46215000000000001</v>
      </c>
      <c r="K104" s="86">
        <v>104.24</v>
      </c>
      <c r="L104" s="87" t="s">
        <v>1070</v>
      </c>
    </row>
    <row r="105" spans="1:12" x14ac:dyDescent="0.45">
      <c r="A105" s="89" t="s">
        <v>285</v>
      </c>
      <c r="B105" s="86" t="s">
        <v>956</v>
      </c>
      <c r="C105" s="86">
        <v>2</v>
      </c>
      <c r="D105" s="86" t="s">
        <v>957</v>
      </c>
      <c r="E105" s="86" t="s">
        <v>67</v>
      </c>
      <c r="F105" s="86" t="s">
        <v>1055</v>
      </c>
      <c r="G105" s="86" t="s">
        <v>68</v>
      </c>
      <c r="H105" s="86"/>
      <c r="I105" s="86">
        <v>110</v>
      </c>
      <c r="J105" s="86">
        <v>0.46215000000000001</v>
      </c>
      <c r="K105" s="86">
        <v>104.24</v>
      </c>
      <c r="L105" s="87" t="s">
        <v>1071</v>
      </c>
    </row>
    <row r="106" spans="1:12" x14ac:dyDescent="0.45">
      <c r="A106" s="89" t="s">
        <v>285</v>
      </c>
      <c r="B106" s="86" t="s">
        <v>956</v>
      </c>
      <c r="C106" s="86">
        <v>2</v>
      </c>
      <c r="D106" s="86" t="s">
        <v>957</v>
      </c>
      <c r="E106" s="86" t="s">
        <v>67</v>
      </c>
      <c r="F106" s="86" t="s">
        <v>1055</v>
      </c>
      <c r="G106" s="86" t="s">
        <v>68</v>
      </c>
      <c r="H106" s="86"/>
      <c r="I106" s="86">
        <v>110</v>
      </c>
      <c r="J106" s="86">
        <v>0.45838000000000001</v>
      </c>
      <c r="K106" s="86">
        <v>103.99</v>
      </c>
      <c r="L106" s="87" t="s">
        <v>1072</v>
      </c>
    </row>
    <row r="107" spans="1:12" x14ac:dyDescent="0.45">
      <c r="A107" s="89" t="s">
        <v>285</v>
      </c>
      <c r="B107" s="86" t="s">
        <v>956</v>
      </c>
      <c r="C107" s="86">
        <v>2</v>
      </c>
      <c r="D107" s="86" t="s">
        <v>957</v>
      </c>
      <c r="E107" s="86" t="s">
        <v>67</v>
      </c>
      <c r="F107" s="86" t="s">
        <v>1055</v>
      </c>
      <c r="G107" s="86" t="s">
        <v>68</v>
      </c>
      <c r="H107" s="86"/>
      <c r="I107" s="86">
        <v>110</v>
      </c>
      <c r="J107" s="86">
        <v>0.46359</v>
      </c>
      <c r="K107" s="86">
        <v>103.52</v>
      </c>
      <c r="L107" s="87" t="s">
        <v>1073</v>
      </c>
    </row>
    <row r="108" spans="1:12" x14ac:dyDescent="0.45">
      <c r="A108" s="89" t="s">
        <v>285</v>
      </c>
      <c r="B108" s="86" t="s">
        <v>956</v>
      </c>
      <c r="C108" s="86">
        <v>2</v>
      </c>
      <c r="D108" s="86" t="s">
        <v>977</v>
      </c>
      <c r="E108" s="86" t="s">
        <v>67</v>
      </c>
      <c r="F108" s="86" t="s">
        <v>1055</v>
      </c>
      <c r="G108" s="86" t="s">
        <v>68</v>
      </c>
      <c r="H108" s="86"/>
      <c r="I108" s="86">
        <v>110</v>
      </c>
      <c r="J108" s="86">
        <v>0.57735000000000003</v>
      </c>
      <c r="K108" s="86">
        <v>103.37</v>
      </c>
      <c r="L108" s="87" t="s">
        <v>959</v>
      </c>
    </row>
    <row r="109" spans="1:12" x14ac:dyDescent="0.45">
      <c r="A109" s="28" t="s">
        <v>285</v>
      </c>
      <c r="B109" s="27" t="s">
        <v>956</v>
      </c>
      <c r="C109" s="27">
        <v>2</v>
      </c>
      <c r="D109" s="27" t="s">
        <v>948</v>
      </c>
      <c r="E109" s="27" t="s">
        <v>1050</v>
      </c>
      <c r="F109" s="86" t="s">
        <v>1051</v>
      </c>
      <c r="G109" s="86" t="s">
        <v>73</v>
      </c>
      <c r="H109" s="27"/>
      <c r="I109" s="27"/>
      <c r="J109" s="27"/>
      <c r="K109" s="27"/>
      <c r="L109" s="87" t="s">
        <v>73</v>
      </c>
    </row>
    <row r="110" spans="1:12" x14ac:dyDescent="0.45">
      <c r="A110" s="28" t="s">
        <v>939</v>
      </c>
      <c r="B110" s="27" t="s">
        <v>1052</v>
      </c>
      <c r="C110" s="27">
        <v>0</v>
      </c>
      <c r="D110" s="27" t="s">
        <v>1050</v>
      </c>
      <c r="E110" s="27" t="s">
        <v>1050</v>
      </c>
      <c r="F110" s="27" t="s">
        <v>1051</v>
      </c>
      <c r="G110" s="27" t="s">
        <v>73</v>
      </c>
      <c r="H110" s="41"/>
      <c r="I110" s="41"/>
      <c r="J110" s="27"/>
      <c r="K110" s="27"/>
      <c r="L110" s="29" t="s">
        <v>73</v>
      </c>
    </row>
    <row r="111" spans="1:12" x14ac:dyDescent="0.45">
      <c r="A111" s="89" t="s">
        <v>285</v>
      </c>
      <c r="B111" s="86" t="s">
        <v>1052</v>
      </c>
      <c r="C111" s="86">
        <v>2</v>
      </c>
      <c r="D111" s="86" t="s">
        <v>948</v>
      </c>
      <c r="E111" s="86" t="s">
        <v>1050</v>
      </c>
      <c r="F111" s="86" t="s">
        <v>1051</v>
      </c>
      <c r="G111" s="86" t="s">
        <v>73</v>
      </c>
      <c r="H111" s="86"/>
      <c r="I111" s="86"/>
      <c r="J111" s="86"/>
      <c r="K111" s="86"/>
      <c r="L111" s="87" t="s">
        <v>73</v>
      </c>
    </row>
    <row r="112" spans="1:12" x14ac:dyDescent="0.45">
      <c r="A112" s="28" t="s">
        <v>939</v>
      </c>
      <c r="B112" s="27" t="s">
        <v>961</v>
      </c>
      <c r="C112" s="27">
        <v>0</v>
      </c>
      <c r="D112" s="27" t="s">
        <v>1050</v>
      </c>
      <c r="E112" s="27" t="s">
        <v>1050</v>
      </c>
      <c r="F112" s="27" t="s">
        <v>1051</v>
      </c>
      <c r="G112" s="27" t="s">
        <v>73</v>
      </c>
      <c r="H112" s="41"/>
      <c r="I112" s="41"/>
      <c r="J112" s="27"/>
      <c r="K112" s="27"/>
      <c r="L112" s="29" t="s">
        <v>73</v>
      </c>
    </row>
    <row r="113" spans="1:12" x14ac:dyDescent="0.45">
      <c r="A113" s="89" t="s">
        <v>285</v>
      </c>
      <c r="B113" s="86" t="s">
        <v>961</v>
      </c>
      <c r="C113" s="86">
        <v>2</v>
      </c>
      <c r="D113" s="86" t="s">
        <v>957</v>
      </c>
      <c r="E113" s="86" t="s">
        <v>120</v>
      </c>
      <c r="F113" s="86" t="s">
        <v>1055</v>
      </c>
      <c r="G113" s="86" t="s">
        <v>121</v>
      </c>
      <c r="H113" s="86"/>
      <c r="I113" s="86">
        <v>320</v>
      </c>
      <c r="J113" s="86">
        <v>0.48602000000000001</v>
      </c>
      <c r="K113" s="86">
        <v>117.11</v>
      </c>
      <c r="L113" s="87" t="s">
        <v>962</v>
      </c>
    </row>
    <row r="114" spans="1:12" x14ac:dyDescent="0.45">
      <c r="A114" s="89" t="s">
        <v>285</v>
      </c>
      <c r="B114" s="86" t="s">
        <v>961</v>
      </c>
      <c r="C114" s="86">
        <v>2</v>
      </c>
      <c r="D114" s="86" t="s">
        <v>957</v>
      </c>
      <c r="E114" s="86" t="s">
        <v>120</v>
      </c>
      <c r="F114" s="86" t="s">
        <v>1055</v>
      </c>
      <c r="G114" s="86" t="s">
        <v>121</v>
      </c>
      <c r="H114" s="86"/>
      <c r="I114" s="86">
        <v>320</v>
      </c>
      <c r="J114" s="86">
        <v>0.48602000000000001</v>
      </c>
      <c r="K114" s="86">
        <v>117.07</v>
      </c>
      <c r="L114" s="87" t="s">
        <v>1075</v>
      </c>
    </row>
    <row r="115" spans="1:12" x14ac:dyDescent="0.45">
      <c r="A115" s="89" t="s">
        <v>285</v>
      </c>
      <c r="B115" s="86" t="s">
        <v>961</v>
      </c>
      <c r="C115" s="86">
        <v>2</v>
      </c>
      <c r="D115" s="86" t="s">
        <v>957</v>
      </c>
      <c r="E115" s="86" t="s">
        <v>120</v>
      </c>
      <c r="F115" s="86" t="s">
        <v>1055</v>
      </c>
      <c r="G115" s="86" t="s">
        <v>121</v>
      </c>
      <c r="H115" s="86"/>
      <c r="I115" s="86">
        <v>320</v>
      </c>
      <c r="J115" s="86">
        <v>0.48602000000000001</v>
      </c>
      <c r="K115" s="86">
        <v>117</v>
      </c>
      <c r="L115" s="87" t="s">
        <v>968</v>
      </c>
    </row>
    <row r="116" spans="1:12" x14ac:dyDescent="0.45">
      <c r="A116" s="89" t="s">
        <v>285</v>
      </c>
      <c r="B116" s="86" t="s">
        <v>961</v>
      </c>
      <c r="C116" s="86">
        <v>2</v>
      </c>
      <c r="D116" s="86" t="s">
        <v>977</v>
      </c>
      <c r="E116" s="86" t="s">
        <v>120</v>
      </c>
      <c r="F116" s="86" t="s">
        <v>1055</v>
      </c>
      <c r="G116" s="86" t="s">
        <v>121</v>
      </c>
      <c r="H116" s="86"/>
      <c r="I116" s="86">
        <v>320</v>
      </c>
      <c r="J116" s="86">
        <v>0.48575000000000002</v>
      </c>
      <c r="K116" s="86">
        <v>115.75</v>
      </c>
      <c r="L116" s="87" t="s">
        <v>962</v>
      </c>
    </row>
    <row r="117" spans="1:12" x14ac:dyDescent="0.45">
      <c r="A117" s="89" t="s">
        <v>285</v>
      </c>
      <c r="B117" s="86" t="s">
        <v>961</v>
      </c>
      <c r="C117" s="86">
        <v>2</v>
      </c>
      <c r="D117" s="86" t="s">
        <v>977</v>
      </c>
      <c r="E117" s="86" t="s">
        <v>120</v>
      </c>
      <c r="F117" s="86" t="s">
        <v>1055</v>
      </c>
      <c r="G117" s="86" t="s">
        <v>121</v>
      </c>
      <c r="H117" s="86"/>
      <c r="I117" s="86">
        <v>320</v>
      </c>
      <c r="J117" s="86">
        <v>0.48575000000000002</v>
      </c>
      <c r="K117" s="86">
        <v>115.67</v>
      </c>
      <c r="L117" s="87" t="s">
        <v>968</v>
      </c>
    </row>
    <row r="118" spans="1:12" x14ac:dyDescent="0.45">
      <c r="A118" s="89" t="s">
        <v>285</v>
      </c>
      <c r="B118" s="86" t="s">
        <v>961</v>
      </c>
      <c r="C118" s="86">
        <v>2</v>
      </c>
      <c r="D118" s="86" t="s">
        <v>977</v>
      </c>
      <c r="E118" s="86" t="s">
        <v>120</v>
      </c>
      <c r="F118" s="86" t="s">
        <v>1055</v>
      </c>
      <c r="G118" s="86" t="s">
        <v>121</v>
      </c>
      <c r="H118" s="86"/>
      <c r="I118" s="86">
        <v>320</v>
      </c>
      <c r="J118" s="86">
        <v>0.48575000000000002</v>
      </c>
      <c r="K118" s="86">
        <v>115.64</v>
      </c>
      <c r="L118" s="87" t="s">
        <v>1075</v>
      </c>
    </row>
    <row r="119" spans="1:12" x14ac:dyDescent="0.45">
      <c r="A119" s="89" t="s">
        <v>285</v>
      </c>
      <c r="B119" s="86" t="s">
        <v>961</v>
      </c>
      <c r="C119" s="86">
        <v>2</v>
      </c>
      <c r="D119" s="86" t="s">
        <v>975</v>
      </c>
      <c r="E119" s="86" t="s">
        <v>120</v>
      </c>
      <c r="F119" s="86" t="s">
        <v>1055</v>
      </c>
      <c r="G119" s="86" t="s">
        <v>121</v>
      </c>
      <c r="H119" s="86"/>
      <c r="I119" s="86">
        <v>320</v>
      </c>
      <c r="J119" s="86">
        <v>0.48769000000000001</v>
      </c>
      <c r="K119" s="86">
        <v>113.22</v>
      </c>
      <c r="L119" s="87" t="s">
        <v>1075</v>
      </c>
    </row>
    <row r="120" spans="1:12" x14ac:dyDescent="0.45">
      <c r="A120" s="89" t="s">
        <v>285</v>
      </c>
      <c r="B120" s="86" t="s">
        <v>961</v>
      </c>
      <c r="C120" s="86">
        <v>2</v>
      </c>
      <c r="D120" s="86" t="s">
        <v>975</v>
      </c>
      <c r="E120" s="86" t="s">
        <v>120</v>
      </c>
      <c r="F120" s="86" t="s">
        <v>1055</v>
      </c>
      <c r="G120" s="86" t="s">
        <v>121</v>
      </c>
      <c r="H120" s="86"/>
      <c r="I120" s="86">
        <v>320</v>
      </c>
      <c r="J120" s="86">
        <v>0.48769000000000001</v>
      </c>
      <c r="K120" s="86">
        <v>113.21</v>
      </c>
      <c r="L120" s="87" t="s">
        <v>962</v>
      </c>
    </row>
    <row r="121" spans="1:12" x14ac:dyDescent="0.45">
      <c r="A121" s="89" t="s">
        <v>285</v>
      </c>
      <c r="B121" s="86" t="s">
        <v>961</v>
      </c>
      <c r="C121" s="86">
        <v>2</v>
      </c>
      <c r="D121" s="86" t="s">
        <v>975</v>
      </c>
      <c r="E121" s="86" t="s">
        <v>120</v>
      </c>
      <c r="F121" s="86" t="s">
        <v>1055</v>
      </c>
      <c r="G121" s="86" t="s">
        <v>121</v>
      </c>
      <c r="H121" s="86"/>
      <c r="I121" s="86">
        <v>320</v>
      </c>
      <c r="J121" s="86">
        <v>0.48769000000000001</v>
      </c>
      <c r="K121" s="86">
        <v>113.2</v>
      </c>
      <c r="L121" s="87" t="s">
        <v>968</v>
      </c>
    </row>
    <row r="122" spans="1:12" x14ac:dyDescent="0.45">
      <c r="A122" s="89" t="s">
        <v>285</v>
      </c>
      <c r="B122" s="86" t="s">
        <v>961</v>
      </c>
      <c r="C122" s="86">
        <v>2</v>
      </c>
      <c r="D122" s="86" t="s">
        <v>977</v>
      </c>
      <c r="E122" s="86" t="s">
        <v>81</v>
      </c>
      <c r="F122" s="86" t="s">
        <v>1055</v>
      </c>
      <c r="G122" s="86" t="s">
        <v>83</v>
      </c>
      <c r="H122" s="86"/>
      <c r="I122" s="86">
        <v>956</v>
      </c>
      <c r="J122" s="86">
        <v>7.9460000000000003E-2</v>
      </c>
      <c r="K122" s="86">
        <v>108.68</v>
      </c>
      <c r="L122" s="87" t="s">
        <v>965</v>
      </c>
    </row>
    <row r="123" spans="1:12" x14ac:dyDescent="0.45">
      <c r="A123" s="89" t="s">
        <v>285</v>
      </c>
      <c r="B123" s="86" t="s">
        <v>961</v>
      </c>
      <c r="C123" s="86">
        <v>2</v>
      </c>
      <c r="D123" s="86" t="s">
        <v>977</v>
      </c>
      <c r="E123" s="86" t="s">
        <v>120</v>
      </c>
      <c r="F123" s="86" t="s">
        <v>1055</v>
      </c>
      <c r="G123" s="86" t="s">
        <v>83</v>
      </c>
      <c r="H123" s="86"/>
      <c r="I123" s="86">
        <v>956</v>
      </c>
      <c r="J123" s="86">
        <v>0.22386</v>
      </c>
      <c r="K123" s="86">
        <v>108.68</v>
      </c>
      <c r="L123" s="87" t="s">
        <v>965</v>
      </c>
    </row>
    <row r="124" spans="1:12" x14ac:dyDescent="0.45">
      <c r="A124" s="89" t="s">
        <v>285</v>
      </c>
      <c r="B124" s="86" t="s">
        <v>961</v>
      </c>
      <c r="C124" s="86">
        <v>2</v>
      </c>
      <c r="D124" s="86" t="s">
        <v>977</v>
      </c>
      <c r="E124" s="86" t="s">
        <v>136</v>
      </c>
      <c r="F124" s="86" t="s">
        <v>1055</v>
      </c>
      <c r="G124" s="86" t="s">
        <v>83</v>
      </c>
      <c r="H124" s="86"/>
      <c r="I124" s="86">
        <v>956</v>
      </c>
      <c r="J124" s="86">
        <v>0.40468999999999999</v>
      </c>
      <c r="K124" s="86">
        <v>108.68</v>
      </c>
      <c r="L124" s="87" t="s">
        <v>965</v>
      </c>
    </row>
    <row r="125" spans="1:12" x14ac:dyDescent="0.45">
      <c r="A125" s="89" t="s">
        <v>285</v>
      </c>
      <c r="B125" s="86" t="s">
        <v>961</v>
      </c>
      <c r="C125" s="86">
        <v>2</v>
      </c>
      <c r="D125" s="86" t="s">
        <v>977</v>
      </c>
      <c r="E125" s="86" t="s">
        <v>138</v>
      </c>
      <c r="F125" s="86" t="s">
        <v>1055</v>
      </c>
      <c r="G125" s="86" t="s">
        <v>83</v>
      </c>
      <c r="H125" s="86"/>
      <c r="I125" s="86">
        <v>956</v>
      </c>
      <c r="J125" s="86">
        <v>0.40468999999999999</v>
      </c>
      <c r="K125" s="86">
        <v>108.68</v>
      </c>
      <c r="L125" s="87" t="s">
        <v>965</v>
      </c>
    </row>
    <row r="126" spans="1:12" x14ac:dyDescent="0.45">
      <c r="A126" s="89" t="s">
        <v>285</v>
      </c>
      <c r="B126" s="86" t="s">
        <v>961</v>
      </c>
      <c r="C126" s="86">
        <v>2</v>
      </c>
      <c r="D126" s="86" t="s">
        <v>977</v>
      </c>
      <c r="E126" s="86" t="s">
        <v>156</v>
      </c>
      <c r="F126" s="86" t="s">
        <v>1055</v>
      </c>
      <c r="G126" s="86" t="s">
        <v>83</v>
      </c>
      <c r="H126" s="86"/>
      <c r="I126" s="86">
        <v>956</v>
      </c>
      <c r="J126" s="86">
        <v>9.3079999999999996E-2</v>
      </c>
      <c r="K126" s="86">
        <v>108.68</v>
      </c>
      <c r="L126" s="87" t="s">
        <v>965</v>
      </c>
    </row>
    <row r="127" spans="1:12" x14ac:dyDescent="0.45">
      <c r="A127" s="89" t="s">
        <v>285</v>
      </c>
      <c r="B127" s="86" t="s">
        <v>961</v>
      </c>
      <c r="C127" s="86">
        <v>2</v>
      </c>
      <c r="D127" s="86" t="s">
        <v>957</v>
      </c>
      <c r="E127" s="86" t="s">
        <v>81</v>
      </c>
      <c r="F127" s="86" t="s">
        <v>1055</v>
      </c>
      <c r="G127" s="27" t="s">
        <v>83</v>
      </c>
      <c r="H127" s="86"/>
      <c r="I127" s="86">
        <v>956</v>
      </c>
      <c r="J127" s="86">
        <v>6.386E-2</v>
      </c>
      <c r="K127" s="86">
        <v>106.36</v>
      </c>
      <c r="L127" s="87" t="s">
        <v>965</v>
      </c>
    </row>
    <row r="128" spans="1:12" x14ac:dyDescent="0.45">
      <c r="A128" s="89" t="s">
        <v>285</v>
      </c>
      <c r="B128" s="86" t="s">
        <v>961</v>
      </c>
      <c r="C128" s="86">
        <v>2</v>
      </c>
      <c r="D128" s="86" t="s">
        <v>957</v>
      </c>
      <c r="E128" s="86" t="s">
        <v>120</v>
      </c>
      <c r="F128" s="86" t="s">
        <v>1055</v>
      </c>
      <c r="G128" s="86" t="s">
        <v>83</v>
      </c>
      <c r="H128" s="86"/>
      <c r="I128" s="86">
        <v>956</v>
      </c>
      <c r="J128" s="86">
        <v>0.24807000000000001</v>
      </c>
      <c r="K128" s="86">
        <v>106.36</v>
      </c>
      <c r="L128" s="87" t="s">
        <v>965</v>
      </c>
    </row>
    <row r="129" spans="1:12" x14ac:dyDescent="0.45">
      <c r="A129" s="89" t="s">
        <v>285</v>
      </c>
      <c r="B129" s="86" t="s">
        <v>961</v>
      </c>
      <c r="C129" s="86">
        <v>2</v>
      </c>
      <c r="D129" s="86" t="s">
        <v>957</v>
      </c>
      <c r="E129" s="86" t="s">
        <v>136</v>
      </c>
      <c r="F129" s="86" t="s">
        <v>1055</v>
      </c>
      <c r="G129" s="86" t="s">
        <v>83</v>
      </c>
      <c r="H129" s="86"/>
      <c r="I129" s="86">
        <v>956</v>
      </c>
      <c r="J129" s="86">
        <v>0.435</v>
      </c>
      <c r="K129" s="86">
        <v>106.36</v>
      </c>
      <c r="L129" s="87" t="s">
        <v>965</v>
      </c>
    </row>
    <row r="130" spans="1:12" x14ac:dyDescent="0.45">
      <c r="A130" s="89" t="s">
        <v>285</v>
      </c>
      <c r="B130" s="86" t="s">
        <v>961</v>
      </c>
      <c r="C130" s="86">
        <v>2</v>
      </c>
      <c r="D130" s="86" t="s">
        <v>957</v>
      </c>
      <c r="E130" s="86" t="s">
        <v>138</v>
      </c>
      <c r="F130" s="86" t="s">
        <v>1055</v>
      </c>
      <c r="G130" s="86" t="s">
        <v>83</v>
      </c>
      <c r="H130" s="86"/>
      <c r="I130" s="86">
        <v>956</v>
      </c>
      <c r="J130" s="86">
        <v>0.435</v>
      </c>
      <c r="K130" s="86">
        <v>106.36</v>
      </c>
      <c r="L130" s="87" t="s">
        <v>965</v>
      </c>
    </row>
    <row r="131" spans="1:12" x14ac:dyDescent="0.45">
      <c r="A131" s="89" t="s">
        <v>285</v>
      </c>
      <c r="B131" s="86" t="s">
        <v>961</v>
      </c>
      <c r="C131" s="86">
        <v>2</v>
      </c>
      <c r="D131" s="86" t="s">
        <v>957</v>
      </c>
      <c r="E131" s="86" t="s">
        <v>156</v>
      </c>
      <c r="F131" s="86" t="s">
        <v>1055</v>
      </c>
      <c r="G131" s="86" t="s">
        <v>83</v>
      </c>
      <c r="H131" s="86"/>
      <c r="I131" s="86">
        <v>956</v>
      </c>
      <c r="J131" s="86">
        <v>7.1230000000000002E-2</v>
      </c>
      <c r="K131" s="86">
        <v>106.36</v>
      </c>
      <c r="L131" s="87" t="s">
        <v>965</v>
      </c>
    </row>
    <row r="132" spans="1:12" x14ac:dyDescent="0.45">
      <c r="A132" s="89" t="s">
        <v>285</v>
      </c>
      <c r="B132" s="86" t="s">
        <v>961</v>
      </c>
      <c r="C132" s="86">
        <v>2</v>
      </c>
      <c r="D132" s="86" t="s">
        <v>957</v>
      </c>
      <c r="E132" s="86" t="s">
        <v>120</v>
      </c>
      <c r="F132" s="86" t="s">
        <v>1055</v>
      </c>
      <c r="G132" s="86" t="s">
        <v>967</v>
      </c>
      <c r="H132" s="86"/>
      <c r="I132" s="86">
        <v>478</v>
      </c>
      <c r="J132" s="86">
        <v>0.60748999999999997</v>
      </c>
      <c r="K132" s="86">
        <v>100.62</v>
      </c>
      <c r="L132" s="87" t="s">
        <v>968</v>
      </c>
    </row>
    <row r="133" spans="1:12" x14ac:dyDescent="0.45">
      <c r="A133" s="28" t="s">
        <v>285</v>
      </c>
      <c r="B133" s="27" t="s">
        <v>961</v>
      </c>
      <c r="C133" s="27">
        <v>2</v>
      </c>
      <c r="D133" s="27" t="s">
        <v>948</v>
      </c>
      <c r="E133" s="27" t="s">
        <v>1050</v>
      </c>
      <c r="F133" s="86" t="s">
        <v>1051</v>
      </c>
      <c r="G133" s="86" t="s">
        <v>73</v>
      </c>
      <c r="H133" s="27"/>
      <c r="I133" s="27"/>
      <c r="J133" s="27"/>
      <c r="K133" s="27"/>
      <c r="L133" s="87" t="s">
        <v>73</v>
      </c>
    </row>
    <row r="134" spans="1:12" x14ac:dyDescent="0.45">
      <c r="A134" s="28" t="s">
        <v>939</v>
      </c>
      <c r="B134" s="27" t="s">
        <v>1053</v>
      </c>
      <c r="C134" s="27">
        <v>0</v>
      </c>
      <c r="D134" s="27" t="s">
        <v>1050</v>
      </c>
      <c r="E134" s="27" t="s">
        <v>1050</v>
      </c>
      <c r="F134" s="27" t="s">
        <v>1051</v>
      </c>
      <c r="G134" s="27" t="s">
        <v>73</v>
      </c>
      <c r="H134" s="41"/>
      <c r="I134" s="41"/>
      <c r="J134" s="27"/>
      <c r="K134" s="27"/>
      <c r="L134" s="29" t="s">
        <v>73</v>
      </c>
    </row>
    <row r="135" spans="1:12" x14ac:dyDescent="0.45">
      <c r="A135" s="89" t="s">
        <v>285</v>
      </c>
      <c r="B135" s="86" t="s">
        <v>1053</v>
      </c>
      <c r="C135" s="86">
        <v>2</v>
      </c>
      <c r="D135" s="86" t="s">
        <v>948</v>
      </c>
      <c r="E135" s="86" t="s">
        <v>1050</v>
      </c>
      <c r="F135" s="86" t="s">
        <v>1051</v>
      </c>
      <c r="G135" s="86" t="s">
        <v>73</v>
      </c>
      <c r="H135" s="86"/>
      <c r="I135" s="86"/>
      <c r="J135" s="86"/>
      <c r="K135" s="86"/>
      <c r="L135" s="87" t="s">
        <v>73</v>
      </c>
    </row>
    <row r="136" spans="1:12" x14ac:dyDescent="0.45">
      <c r="A136" s="28" t="s">
        <v>939</v>
      </c>
      <c r="B136" s="27" t="s">
        <v>937</v>
      </c>
      <c r="C136" s="27">
        <v>0</v>
      </c>
      <c r="D136" s="27" t="s">
        <v>957</v>
      </c>
      <c r="E136" s="27" t="s">
        <v>44</v>
      </c>
      <c r="F136" s="27" t="s">
        <v>1051</v>
      </c>
      <c r="G136" s="41" t="s">
        <v>939</v>
      </c>
      <c r="H136" s="41"/>
      <c r="I136" s="41"/>
      <c r="J136" s="41">
        <v>4.335E-2</v>
      </c>
      <c r="K136" s="86"/>
      <c r="L136" s="87" t="s">
        <v>941</v>
      </c>
    </row>
    <row r="137" spans="1:12" x14ac:dyDescent="0.45">
      <c r="A137" s="28" t="s">
        <v>939</v>
      </c>
      <c r="B137" s="27" t="s">
        <v>937</v>
      </c>
      <c r="C137" s="27">
        <v>0</v>
      </c>
      <c r="D137" s="27" t="s">
        <v>975</v>
      </c>
      <c r="E137" s="27" t="s">
        <v>44</v>
      </c>
      <c r="F137" s="86" t="s">
        <v>1051</v>
      </c>
      <c r="G137" s="76" t="s">
        <v>939</v>
      </c>
      <c r="H137" s="27"/>
      <c r="I137" s="27"/>
      <c r="J137" s="27">
        <v>4.2569999999999997E-2</v>
      </c>
      <c r="K137" s="27"/>
      <c r="L137" s="29" t="s">
        <v>941</v>
      </c>
    </row>
    <row r="138" spans="1:12" x14ac:dyDescent="0.45">
      <c r="A138" s="28" t="s">
        <v>939</v>
      </c>
      <c r="B138" s="27" t="s">
        <v>937</v>
      </c>
      <c r="C138" s="27">
        <v>0</v>
      </c>
      <c r="D138" s="27" t="s">
        <v>977</v>
      </c>
      <c r="E138" s="27" t="s">
        <v>44</v>
      </c>
      <c r="F138" s="86" t="s">
        <v>1051</v>
      </c>
      <c r="G138" s="41" t="s">
        <v>939</v>
      </c>
      <c r="H138" s="41"/>
      <c r="I138" s="41"/>
      <c r="J138" s="27">
        <v>4.7849999999999997E-2</v>
      </c>
      <c r="K138" s="27"/>
      <c r="L138" s="73" t="s">
        <v>941</v>
      </c>
    </row>
    <row r="139" spans="1:12" x14ac:dyDescent="0.45">
      <c r="A139" s="28" t="s">
        <v>939</v>
      </c>
      <c r="B139" s="27" t="s">
        <v>937</v>
      </c>
      <c r="C139" s="27">
        <v>0</v>
      </c>
      <c r="D139" s="27" t="s">
        <v>957</v>
      </c>
      <c r="E139" s="27" t="s">
        <v>44</v>
      </c>
      <c r="F139" s="27" t="s">
        <v>1051</v>
      </c>
      <c r="G139" s="41" t="s">
        <v>939</v>
      </c>
      <c r="H139" s="41"/>
      <c r="I139" s="41"/>
      <c r="J139" s="27">
        <v>4.335E-2</v>
      </c>
      <c r="K139" s="27"/>
      <c r="L139" s="73" t="s">
        <v>942</v>
      </c>
    </row>
    <row r="140" spans="1:12" x14ac:dyDescent="0.45">
      <c r="A140" s="28" t="s">
        <v>939</v>
      </c>
      <c r="B140" s="27" t="s">
        <v>937</v>
      </c>
      <c r="C140" s="27">
        <v>0</v>
      </c>
      <c r="D140" s="27" t="s">
        <v>975</v>
      </c>
      <c r="E140" s="27" t="s">
        <v>44</v>
      </c>
      <c r="F140" s="86" t="s">
        <v>1051</v>
      </c>
      <c r="G140" s="76" t="s">
        <v>939</v>
      </c>
      <c r="H140" s="27"/>
      <c r="I140" s="27"/>
      <c r="J140" s="27">
        <v>4.2569999999999997E-2</v>
      </c>
      <c r="K140" s="27"/>
      <c r="L140" s="29" t="s">
        <v>942</v>
      </c>
    </row>
    <row r="141" spans="1:12" x14ac:dyDescent="0.45">
      <c r="A141" s="28" t="s">
        <v>939</v>
      </c>
      <c r="B141" s="27" t="s">
        <v>937</v>
      </c>
      <c r="C141" s="27">
        <v>0</v>
      </c>
      <c r="D141" s="27" t="s">
        <v>977</v>
      </c>
      <c r="E141" s="27" t="s">
        <v>44</v>
      </c>
      <c r="F141" s="86" t="s">
        <v>1051</v>
      </c>
      <c r="G141" s="41" t="s">
        <v>939</v>
      </c>
      <c r="H141" s="41"/>
      <c r="I141" s="41"/>
      <c r="J141" s="27">
        <v>4.7849999999999997E-2</v>
      </c>
      <c r="K141" s="27"/>
      <c r="L141" s="73" t="s">
        <v>942</v>
      </c>
    </row>
    <row r="142" spans="1:12" x14ac:dyDescent="0.45">
      <c r="A142" s="28" t="s">
        <v>939</v>
      </c>
      <c r="B142" s="27" t="s">
        <v>937</v>
      </c>
      <c r="C142" s="27">
        <v>0</v>
      </c>
      <c r="D142" s="27" t="s">
        <v>957</v>
      </c>
      <c r="E142" s="27" t="s">
        <v>44</v>
      </c>
      <c r="F142" s="27" t="s">
        <v>1051</v>
      </c>
      <c r="G142" s="41" t="s">
        <v>939</v>
      </c>
      <c r="H142" s="27"/>
      <c r="I142" s="27"/>
      <c r="J142" s="27">
        <v>4.335E-2</v>
      </c>
      <c r="K142" s="86"/>
      <c r="L142" s="87" t="s">
        <v>943</v>
      </c>
    </row>
    <row r="143" spans="1:12" x14ac:dyDescent="0.45">
      <c r="A143" s="28" t="s">
        <v>939</v>
      </c>
      <c r="B143" s="27" t="s">
        <v>937</v>
      </c>
      <c r="C143" s="27">
        <v>0</v>
      </c>
      <c r="D143" s="27" t="s">
        <v>975</v>
      </c>
      <c r="E143" s="27" t="s">
        <v>44</v>
      </c>
      <c r="F143" s="86" t="s">
        <v>1051</v>
      </c>
      <c r="G143" s="76" t="s">
        <v>939</v>
      </c>
      <c r="H143" s="27"/>
      <c r="I143" s="27"/>
      <c r="J143" s="27">
        <v>4.2569999999999997E-2</v>
      </c>
      <c r="K143" s="27"/>
      <c r="L143" s="29" t="s">
        <v>943</v>
      </c>
    </row>
    <row r="144" spans="1:12" x14ac:dyDescent="0.45">
      <c r="A144" s="28" t="s">
        <v>939</v>
      </c>
      <c r="B144" s="27" t="s">
        <v>937</v>
      </c>
      <c r="C144" s="27">
        <v>0</v>
      </c>
      <c r="D144" s="27" t="s">
        <v>977</v>
      </c>
      <c r="E144" s="27" t="s">
        <v>44</v>
      </c>
      <c r="F144" s="86" t="s">
        <v>1051</v>
      </c>
      <c r="G144" s="76" t="s">
        <v>939</v>
      </c>
      <c r="H144" s="27"/>
      <c r="I144" s="27"/>
      <c r="J144" s="27">
        <v>4.7849999999999997E-2</v>
      </c>
      <c r="K144" s="27"/>
      <c r="L144" s="29" t="s">
        <v>943</v>
      </c>
    </row>
    <row r="145" spans="1:12" x14ac:dyDescent="0.45">
      <c r="A145" s="28" t="s">
        <v>939</v>
      </c>
      <c r="B145" s="27" t="s">
        <v>937</v>
      </c>
      <c r="C145" s="27">
        <v>0</v>
      </c>
      <c r="D145" s="27" t="s">
        <v>957</v>
      </c>
      <c r="E145" s="27" t="s">
        <v>44</v>
      </c>
      <c r="F145" s="27" t="s">
        <v>1051</v>
      </c>
      <c r="G145" s="41" t="s">
        <v>939</v>
      </c>
      <c r="H145" s="27"/>
      <c r="I145" s="27"/>
      <c r="J145" s="41">
        <v>4.335E-2</v>
      </c>
      <c r="K145" s="86"/>
      <c r="L145" s="87" t="s">
        <v>944</v>
      </c>
    </row>
    <row r="146" spans="1:12" x14ac:dyDescent="0.45">
      <c r="A146" s="28" t="s">
        <v>939</v>
      </c>
      <c r="B146" s="27" t="s">
        <v>937</v>
      </c>
      <c r="C146" s="27">
        <v>0</v>
      </c>
      <c r="D146" s="27" t="s">
        <v>975</v>
      </c>
      <c r="E146" s="27" t="s">
        <v>44</v>
      </c>
      <c r="F146" s="86" t="s">
        <v>1051</v>
      </c>
      <c r="G146" s="76" t="s">
        <v>939</v>
      </c>
      <c r="H146" s="27"/>
      <c r="I146" s="27"/>
      <c r="J146" s="27">
        <v>4.2569999999999997E-2</v>
      </c>
      <c r="K146" s="27"/>
      <c r="L146" s="29" t="s">
        <v>944</v>
      </c>
    </row>
    <row r="147" spans="1:12" x14ac:dyDescent="0.45">
      <c r="A147" s="28" t="s">
        <v>939</v>
      </c>
      <c r="B147" s="27" t="s">
        <v>937</v>
      </c>
      <c r="C147" s="27">
        <v>0</v>
      </c>
      <c r="D147" s="27" t="s">
        <v>977</v>
      </c>
      <c r="E147" s="27" t="s">
        <v>44</v>
      </c>
      <c r="F147" s="86" t="s">
        <v>1051</v>
      </c>
      <c r="G147" s="76" t="s">
        <v>939</v>
      </c>
      <c r="H147" s="27"/>
      <c r="I147" s="27"/>
      <c r="J147" s="27">
        <v>4.7849999999999997E-2</v>
      </c>
      <c r="K147" s="27"/>
      <c r="L147" s="29" t="s">
        <v>944</v>
      </c>
    </row>
    <row r="148" spans="1:12" x14ac:dyDescent="0.45">
      <c r="A148" s="28" t="s">
        <v>939</v>
      </c>
      <c r="B148" s="27" t="s">
        <v>937</v>
      </c>
      <c r="C148" s="27">
        <v>0</v>
      </c>
      <c r="D148" s="27" t="s">
        <v>957</v>
      </c>
      <c r="E148" s="27" t="s">
        <v>44</v>
      </c>
      <c r="F148" s="27" t="s">
        <v>1051</v>
      </c>
      <c r="G148" s="41" t="s">
        <v>939</v>
      </c>
      <c r="H148" s="27"/>
      <c r="I148" s="27"/>
      <c r="J148" s="88">
        <v>4.335E-2</v>
      </c>
      <c r="K148" s="86"/>
      <c r="L148" s="87" t="s">
        <v>945</v>
      </c>
    </row>
    <row r="149" spans="1:12" x14ac:dyDescent="0.45">
      <c r="A149" s="28" t="s">
        <v>939</v>
      </c>
      <c r="B149" s="27" t="s">
        <v>937</v>
      </c>
      <c r="C149" s="27">
        <v>0</v>
      </c>
      <c r="D149" s="27" t="s">
        <v>975</v>
      </c>
      <c r="E149" s="27" t="s">
        <v>44</v>
      </c>
      <c r="F149" s="86" t="s">
        <v>1051</v>
      </c>
      <c r="G149" s="76" t="s">
        <v>939</v>
      </c>
      <c r="H149" s="27"/>
      <c r="I149" s="27"/>
      <c r="J149" s="27">
        <v>4.2569999999999997E-2</v>
      </c>
      <c r="K149" s="27"/>
      <c r="L149" s="29" t="s">
        <v>945</v>
      </c>
    </row>
    <row r="150" spans="1:12" x14ac:dyDescent="0.45">
      <c r="A150" s="28" t="s">
        <v>939</v>
      </c>
      <c r="B150" s="27" t="s">
        <v>937</v>
      </c>
      <c r="C150" s="27">
        <v>0</v>
      </c>
      <c r="D150" s="27" t="s">
        <v>977</v>
      </c>
      <c r="E150" s="27" t="s">
        <v>44</v>
      </c>
      <c r="F150" s="86" t="s">
        <v>1051</v>
      </c>
      <c r="G150" s="76" t="s">
        <v>939</v>
      </c>
      <c r="H150" s="27"/>
      <c r="I150" s="27"/>
      <c r="J150" s="27">
        <v>4.7849999999999997E-2</v>
      </c>
      <c r="K150" s="27"/>
      <c r="L150" s="29" t="s">
        <v>945</v>
      </c>
    </row>
    <row r="151" spans="1:12" x14ac:dyDescent="0.45">
      <c r="A151" s="28" t="s">
        <v>939</v>
      </c>
      <c r="B151" s="27" t="s">
        <v>937</v>
      </c>
      <c r="C151" s="27">
        <v>0</v>
      </c>
      <c r="D151" s="27" t="s">
        <v>957</v>
      </c>
      <c r="E151" s="27" t="s">
        <v>44</v>
      </c>
      <c r="F151" s="27" t="s">
        <v>1051</v>
      </c>
      <c r="G151" s="41" t="s">
        <v>939</v>
      </c>
      <c r="H151" s="27"/>
      <c r="I151" s="27"/>
      <c r="J151" s="88">
        <v>4.335E-2</v>
      </c>
      <c r="K151" s="86"/>
      <c r="L151" s="29" t="s">
        <v>946</v>
      </c>
    </row>
    <row r="152" spans="1:12" x14ac:dyDescent="0.45">
      <c r="A152" s="28" t="s">
        <v>939</v>
      </c>
      <c r="B152" s="27" t="s">
        <v>937</v>
      </c>
      <c r="C152" s="27">
        <v>0</v>
      </c>
      <c r="D152" s="27" t="s">
        <v>975</v>
      </c>
      <c r="E152" s="27" t="s">
        <v>44</v>
      </c>
      <c r="F152" s="86" t="s">
        <v>1051</v>
      </c>
      <c r="G152" s="76" t="s">
        <v>939</v>
      </c>
      <c r="H152" s="27"/>
      <c r="I152" s="27"/>
      <c r="J152" s="27">
        <v>4.2569999999999997E-2</v>
      </c>
      <c r="K152" s="27"/>
      <c r="L152" s="29" t="s">
        <v>946</v>
      </c>
    </row>
    <row r="153" spans="1:12" x14ac:dyDescent="0.45">
      <c r="A153" s="28" t="s">
        <v>939</v>
      </c>
      <c r="B153" s="27" t="s">
        <v>937</v>
      </c>
      <c r="C153" s="27">
        <v>0</v>
      </c>
      <c r="D153" s="27" t="s">
        <v>977</v>
      </c>
      <c r="E153" s="27" t="s">
        <v>44</v>
      </c>
      <c r="F153" s="86" t="s">
        <v>1051</v>
      </c>
      <c r="G153" s="76" t="s">
        <v>939</v>
      </c>
      <c r="H153" s="27"/>
      <c r="I153" s="27"/>
      <c r="J153" s="27">
        <v>4.7849999999999997E-2</v>
      </c>
      <c r="K153" s="27"/>
      <c r="L153" s="29" t="s">
        <v>946</v>
      </c>
    </row>
    <row r="154" spans="1:12" x14ac:dyDescent="0.45">
      <c r="A154" s="28" t="s">
        <v>939</v>
      </c>
      <c r="B154" s="27" t="s">
        <v>937</v>
      </c>
      <c r="C154" s="27">
        <v>0</v>
      </c>
      <c r="D154" s="27" t="s">
        <v>957</v>
      </c>
      <c r="E154" s="27" t="s">
        <v>44</v>
      </c>
      <c r="F154" s="27" t="s">
        <v>1051</v>
      </c>
      <c r="G154" s="41" t="s">
        <v>939</v>
      </c>
      <c r="H154" s="27"/>
      <c r="I154" s="27"/>
      <c r="J154" s="88">
        <v>4.335E-2</v>
      </c>
      <c r="K154" s="27"/>
      <c r="L154" s="29" t="s">
        <v>947</v>
      </c>
    </row>
    <row r="155" spans="1:12" x14ac:dyDescent="0.45">
      <c r="A155" s="28" t="s">
        <v>939</v>
      </c>
      <c r="B155" s="27" t="s">
        <v>937</v>
      </c>
      <c r="C155" s="27">
        <v>0</v>
      </c>
      <c r="D155" s="27" t="s">
        <v>975</v>
      </c>
      <c r="E155" s="27" t="s">
        <v>44</v>
      </c>
      <c r="F155" s="86" t="s">
        <v>1051</v>
      </c>
      <c r="G155" s="41" t="s">
        <v>939</v>
      </c>
      <c r="H155" s="41"/>
      <c r="I155" s="41"/>
      <c r="J155" s="27">
        <v>4.2569999999999997E-2</v>
      </c>
      <c r="K155" s="27"/>
      <c r="L155" s="29" t="s">
        <v>947</v>
      </c>
    </row>
    <row r="156" spans="1:12" x14ac:dyDescent="0.45">
      <c r="A156" s="28" t="s">
        <v>939</v>
      </c>
      <c r="B156" s="27" t="s">
        <v>937</v>
      </c>
      <c r="C156" s="27">
        <v>0</v>
      </c>
      <c r="D156" s="27" t="s">
        <v>977</v>
      </c>
      <c r="E156" s="27" t="s">
        <v>44</v>
      </c>
      <c r="F156" s="86" t="s">
        <v>1051</v>
      </c>
      <c r="G156" s="76" t="s">
        <v>939</v>
      </c>
      <c r="H156" s="27"/>
      <c r="I156" s="27"/>
      <c r="J156" s="27">
        <v>4.7849999999999997E-2</v>
      </c>
      <c r="K156" s="27"/>
      <c r="L156" s="29" t="s">
        <v>947</v>
      </c>
    </row>
    <row r="157" spans="1:12" x14ac:dyDescent="0.45">
      <c r="A157" s="28" t="s">
        <v>939</v>
      </c>
      <c r="B157" s="27" t="s">
        <v>937</v>
      </c>
      <c r="C157" s="27">
        <v>0</v>
      </c>
      <c r="D157" s="27" t="s">
        <v>957</v>
      </c>
      <c r="E157" s="27" t="s">
        <v>50</v>
      </c>
      <c r="F157" s="27" t="s">
        <v>1051</v>
      </c>
      <c r="G157" s="41" t="s">
        <v>939</v>
      </c>
      <c r="H157" s="27"/>
      <c r="I157" s="27"/>
      <c r="J157" s="27">
        <v>4.1520000000000001E-2</v>
      </c>
      <c r="K157" s="86"/>
      <c r="L157" s="87" t="s">
        <v>941</v>
      </c>
    </row>
    <row r="158" spans="1:12" x14ac:dyDescent="0.45">
      <c r="A158" s="28" t="s">
        <v>939</v>
      </c>
      <c r="B158" s="27" t="s">
        <v>937</v>
      </c>
      <c r="C158" s="27">
        <v>0</v>
      </c>
      <c r="D158" s="27" t="s">
        <v>975</v>
      </c>
      <c r="E158" s="27" t="s">
        <v>50</v>
      </c>
      <c r="F158" s="86" t="s">
        <v>1051</v>
      </c>
      <c r="G158" s="76" t="s">
        <v>939</v>
      </c>
      <c r="H158" s="27"/>
      <c r="I158" s="27"/>
      <c r="J158" s="27">
        <v>4.0710000000000003E-2</v>
      </c>
      <c r="K158" s="27"/>
      <c r="L158" s="29" t="s">
        <v>941</v>
      </c>
    </row>
    <row r="159" spans="1:12" x14ac:dyDescent="0.45">
      <c r="A159" s="28" t="s">
        <v>939</v>
      </c>
      <c r="B159" s="27" t="s">
        <v>937</v>
      </c>
      <c r="C159" s="27">
        <v>0</v>
      </c>
      <c r="D159" s="27" t="s">
        <v>977</v>
      </c>
      <c r="E159" s="27" t="s">
        <v>50</v>
      </c>
      <c r="F159" s="86" t="s">
        <v>1051</v>
      </c>
      <c r="G159" s="76" t="s">
        <v>939</v>
      </c>
      <c r="H159" s="27"/>
      <c r="I159" s="27"/>
      <c r="J159" s="27">
        <v>4.598E-2</v>
      </c>
      <c r="K159" s="27"/>
      <c r="L159" s="29" t="s">
        <v>941</v>
      </c>
    </row>
    <row r="160" spans="1:12" x14ac:dyDescent="0.45">
      <c r="A160" s="28" t="s">
        <v>939</v>
      </c>
      <c r="B160" s="27" t="s">
        <v>937</v>
      </c>
      <c r="C160" s="27">
        <v>0</v>
      </c>
      <c r="D160" s="27" t="s">
        <v>957</v>
      </c>
      <c r="E160" s="27" t="s">
        <v>50</v>
      </c>
      <c r="F160" s="27" t="s">
        <v>1051</v>
      </c>
      <c r="G160" s="41" t="s">
        <v>939</v>
      </c>
      <c r="H160" s="41"/>
      <c r="I160" s="41"/>
      <c r="J160" s="27">
        <v>4.1520000000000001E-2</v>
      </c>
      <c r="K160" s="27"/>
      <c r="L160" s="73" t="s">
        <v>942</v>
      </c>
    </row>
    <row r="161" spans="1:12" x14ac:dyDescent="0.45">
      <c r="A161" s="28" t="s">
        <v>939</v>
      </c>
      <c r="B161" s="27" t="s">
        <v>937</v>
      </c>
      <c r="C161" s="27">
        <v>0</v>
      </c>
      <c r="D161" s="27" t="s">
        <v>975</v>
      </c>
      <c r="E161" s="27" t="s">
        <v>50</v>
      </c>
      <c r="F161" s="86" t="s">
        <v>1051</v>
      </c>
      <c r="G161" s="41" t="s">
        <v>939</v>
      </c>
      <c r="H161" s="27"/>
      <c r="I161" s="27"/>
      <c r="J161" s="27">
        <v>4.0710000000000003E-2</v>
      </c>
      <c r="K161" s="27"/>
      <c r="L161" s="29" t="s">
        <v>942</v>
      </c>
    </row>
    <row r="162" spans="1:12" x14ac:dyDescent="0.45">
      <c r="A162" s="28" t="s">
        <v>939</v>
      </c>
      <c r="B162" s="27" t="s">
        <v>937</v>
      </c>
      <c r="C162" s="27">
        <v>0</v>
      </c>
      <c r="D162" s="27" t="s">
        <v>977</v>
      </c>
      <c r="E162" s="27" t="s">
        <v>50</v>
      </c>
      <c r="F162" s="86" t="s">
        <v>1051</v>
      </c>
      <c r="G162" s="76" t="s">
        <v>939</v>
      </c>
      <c r="H162" s="27"/>
      <c r="I162" s="27"/>
      <c r="J162" s="27">
        <v>4.598E-2</v>
      </c>
      <c r="K162" s="27"/>
      <c r="L162" s="29" t="s">
        <v>942</v>
      </c>
    </row>
    <row r="163" spans="1:12" x14ac:dyDescent="0.45">
      <c r="A163" s="28" t="s">
        <v>939</v>
      </c>
      <c r="B163" s="27" t="s">
        <v>937</v>
      </c>
      <c r="C163" s="27">
        <v>0</v>
      </c>
      <c r="D163" s="27" t="s">
        <v>957</v>
      </c>
      <c r="E163" s="27" t="s">
        <v>50</v>
      </c>
      <c r="F163" s="27" t="s">
        <v>1051</v>
      </c>
      <c r="G163" s="41" t="s">
        <v>939</v>
      </c>
      <c r="H163" s="41"/>
      <c r="I163" s="41"/>
      <c r="J163" s="27">
        <v>4.1520000000000001E-2</v>
      </c>
      <c r="K163" s="86"/>
      <c r="L163" s="87" t="s">
        <v>943</v>
      </c>
    </row>
    <row r="164" spans="1:12" x14ac:dyDescent="0.45">
      <c r="A164" s="28" t="s">
        <v>939</v>
      </c>
      <c r="B164" s="27" t="s">
        <v>937</v>
      </c>
      <c r="C164" s="27">
        <v>0</v>
      </c>
      <c r="D164" s="27" t="s">
        <v>975</v>
      </c>
      <c r="E164" s="27" t="s">
        <v>50</v>
      </c>
      <c r="F164" s="86" t="s">
        <v>1051</v>
      </c>
      <c r="G164" s="76" t="s">
        <v>939</v>
      </c>
      <c r="H164" s="27"/>
      <c r="I164" s="27"/>
      <c r="J164" s="27">
        <v>4.0710000000000003E-2</v>
      </c>
      <c r="K164" s="27"/>
      <c r="L164" s="29" t="s">
        <v>943</v>
      </c>
    </row>
    <row r="165" spans="1:12" x14ac:dyDescent="0.45">
      <c r="A165" s="28" t="s">
        <v>939</v>
      </c>
      <c r="B165" s="27" t="s">
        <v>937</v>
      </c>
      <c r="C165" s="27">
        <v>0</v>
      </c>
      <c r="D165" s="27" t="s">
        <v>977</v>
      </c>
      <c r="E165" s="27" t="s">
        <v>50</v>
      </c>
      <c r="F165" s="86" t="s">
        <v>1051</v>
      </c>
      <c r="G165" s="76" t="s">
        <v>939</v>
      </c>
      <c r="H165" s="27"/>
      <c r="I165" s="27"/>
      <c r="J165" s="27">
        <v>4.598E-2</v>
      </c>
      <c r="K165" s="27"/>
      <c r="L165" s="29" t="s">
        <v>943</v>
      </c>
    </row>
    <row r="166" spans="1:12" x14ac:dyDescent="0.45">
      <c r="A166" s="28" t="s">
        <v>939</v>
      </c>
      <c r="B166" s="27" t="s">
        <v>937</v>
      </c>
      <c r="C166" s="27">
        <v>0</v>
      </c>
      <c r="D166" s="27" t="s">
        <v>957</v>
      </c>
      <c r="E166" s="27" t="s">
        <v>50</v>
      </c>
      <c r="F166" s="27" t="s">
        <v>1051</v>
      </c>
      <c r="G166" s="41" t="s">
        <v>939</v>
      </c>
      <c r="H166" s="27"/>
      <c r="I166" s="27"/>
      <c r="J166" s="27">
        <v>4.1520000000000001E-2</v>
      </c>
      <c r="K166" s="86"/>
      <c r="L166" s="87" t="s">
        <v>944</v>
      </c>
    </row>
    <row r="167" spans="1:12" x14ac:dyDescent="0.45">
      <c r="A167" s="28" t="s">
        <v>939</v>
      </c>
      <c r="B167" s="27" t="s">
        <v>937</v>
      </c>
      <c r="C167" s="27">
        <v>0</v>
      </c>
      <c r="D167" s="27" t="s">
        <v>975</v>
      </c>
      <c r="E167" s="27" t="s">
        <v>50</v>
      </c>
      <c r="F167" s="86" t="s">
        <v>1051</v>
      </c>
      <c r="G167" s="76" t="s">
        <v>939</v>
      </c>
      <c r="H167" s="27"/>
      <c r="I167" s="27"/>
      <c r="J167" s="27">
        <v>4.0710000000000003E-2</v>
      </c>
      <c r="K167" s="27"/>
      <c r="L167" s="29" t="s">
        <v>944</v>
      </c>
    </row>
    <row r="168" spans="1:12" x14ac:dyDescent="0.45">
      <c r="A168" s="28" t="s">
        <v>939</v>
      </c>
      <c r="B168" s="27" t="s">
        <v>937</v>
      </c>
      <c r="C168" s="27">
        <v>0</v>
      </c>
      <c r="D168" s="27" t="s">
        <v>977</v>
      </c>
      <c r="E168" s="27" t="s">
        <v>50</v>
      </c>
      <c r="F168" s="86" t="s">
        <v>1051</v>
      </c>
      <c r="G168" s="76" t="s">
        <v>939</v>
      </c>
      <c r="H168" s="27"/>
      <c r="I168" s="27"/>
      <c r="J168" s="27">
        <v>4.598E-2</v>
      </c>
      <c r="K168" s="27"/>
      <c r="L168" s="29" t="s">
        <v>944</v>
      </c>
    </row>
    <row r="169" spans="1:12" x14ac:dyDescent="0.45">
      <c r="A169" s="28" t="s">
        <v>939</v>
      </c>
      <c r="B169" s="27" t="s">
        <v>937</v>
      </c>
      <c r="C169" s="27">
        <v>0</v>
      </c>
      <c r="D169" s="27" t="s">
        <v>957</v>
      </c>
      <c r="E169" s="27" t="s">
        <v>50</v>
      </c>
      <c r="F169" s="27" t="s">
        <v>1051</v>
      </c>
      <c r="G169" s="41" t="s">
        <v>939</v>
      </c>
      <c r="H169" s="27"/>
      <c r="I169" s="27"/>
      <c r="J169" s="88">
        <v>4.1520000000000001E-2</v>
      </c>
      <c r="K169" s="86"/>
      <c r="L169" s="87" t="s">
        <v>945</v>
      </c>
    </row>
    <row r="170" spans="1:12" x14ac:dyDescent="0.45">
      <c r="A170" s="28" t="s">
        <v>939</v>
      </c>
      <c r="B170" s="27" t="s">
        <v>937</v>
      </c>
      <c r="C170" s="27">
        <v>0</v>
      </c>
      <c r="D170" s="27" t="s">
        <v>975</v>
      </c>
      <c r="E170" s="27" t="s">
        <v>50</v>
      </c>
      <c r="F170" s="86" t="s">
        <v>1051</v>
      </c>
      <c r="G170" s="41" t="s">
        <v>939</v>
      </c>
      <c r="H170" s="27"/>
      <c r="I170" s="27"/>
      <c r="J170" s="27">
        <v>4.0710000000000003E-2</v>
      </c>
      <c r="K170" s="27"/>
      <c r="L170" s="29" t="s">
        <v>945</v>
      </c>
    </row>
    <row r="171" spans="1:12" x14ac:dyDescent="0.45">
      <c r="A171" s="28" t="s">
        <v>939</v>
      </c>
      <c r="B171" s="27" t="s">
        <v>937</v>
      </c>
      <c r="C171" s="27">
        <v>0</v>
      </c>
      <c r="D171" s="27" t="s">
        <v>977</v>
      </c>
      <c r="E171" s="27" t="s">
        <v>50</v>
      </c>
      <c r="F171" s="86" t="s">
        <v>1051</v>
      </c>
      <c r="G171" s="76" t="s">
        <v>939</v>
      </c>
      <c r="H171" s="27"/>
      <c r="I171" s="27"/>
      <c r="J171" s="27">
        <v>4.598E-2</v>
      </c>
      <c r="K171" s="27"/>
      <c r="L171" s="29" t="s">
        <v>945</v>
      </c>
    </row>
    <row r="172" spans="1:12" x14ac:dyDescent="0.45">
      <c r="A172" s="28" t="s">
        <v>939</v>
      </c>
      <c r="B172" s="27" t="s">
        <v>937</v>
      </c>
      <c r="C172" s="27">
        <v>0</v>
      </c>
      <c r="D172" s="27" t="s">
        <v>957</v>
      </c>
      <c r="E172" s="27" t="s">
        <v>50</v>
      </c>
      <c r="F172" s="27" t="s">
        <v>1051</v>
      </c>
      <c r="G172" s="41" t="s">
        <v>939</v>
      </c>
      <c r="H172" s="27"/>
      <c r="I172" s="27"/>
      <c r="J172" s="88">
        <v>4.1520000000000001E-2</v>
      </c>
      <c r="K172" s="86"/>
      <c r="L172" s="29" t="s">
        <v>946</v>
      </c>
    </row>
    <row r="173" spans="1:12" x14ac:dyDescent="0.45">
      <c r="A173" s="28" t="s">
        <v>939</v>
      </c>
      <c r="B173" s="27" t="s">
        <v>937</v>
      </c>
      <c r="C173" s="27">
        <v>0</v>
      </c>
      <c r="D173" s="27" t="s">
        <v>975</v>
      </c>
      <c r="E173" s="27" t="s">
        <v>50</v>
      </c>
      <c r="F173" s="86" t="s">
        <v>1051</v>
      </c>
      <c r="G173" s="76" t="s">
        <v>939</v>
      </c>
      <c r="H173" s="27"/>
      <c r="I173" s="27"/>
      <c r="J173" s="27">
        <v>4.0710000000000003E-2</v>
      </c>
      <c r="K173" s="27"/>
      <c r="L173" s="29" t="s">
        <v>946</v>
      </c>
    </row>
    <row r="174" spans="1:12" x14ac:dyDescent="0.45">
      <c r="A174" s="28" t="s">
        <v>939</v>
      </c>
      <c r="B174" s="27" t="s">
        <v>937</v>
      </c>
      <c r="C174" s="27">
        <v>0</v>
      </c>
      <c r="D174" s="27" t="s">
        <v>977</v>
      </c>
      <c r="E174" s="27" t="s">
        <v>50</v>
      </c>
      <c r="F174" s="86" t="s">
        <v>1051</v>
      </c>
      <c r="G174" s="76" t="s">
        <v>939</v>
      </c>
      <c r="H174" s="27"/>
      <c r="I174" s="27"/>
      <c r="J174" s="27">
        <v>4.598E-2</v>
      </c>
      <c r="K174" s="27"/>
      <c r="L174" s="29" t="s">
        <v>946</v>
      </c>
    </row>
    <row r="175" spans="1:12" x14ac:dyDescent="0.45">
      <c r="A175" s="28" t="s">
        <v>939</v>
      </c>
      <c r="B175" s="27" t="s">
        <v>937</v>
      </c>
      <c r="C175" s="27">
        <v>0</v>
      </c>
      <c r="D175" s="27" t="s">
        <v>957</v>
      </c>
      <c r="E175" s="27" t="s">
        <v>50</v>
      </c>
      <c r="F175" s="27" t="s">
        <v>1051</v>
      </c>
      <c r="G175" s="41" t="s">
        <v>939</v>
      </c>
      <c r="H175" s="41"/>
      <c r="I175" s="41"/>
      <c r="J175" s="88">
        <v>4.1520000000000001E-2</v>
      </c>
      <c r="K175" s="27"/>
      <c r="L175" s="29" t="s">
        <v>947</v>
      </c>
    </row>
    <row r="176" spans="1:12" x14ac:dyDescent="0.45">
      <c r="A176" s="28" t="s">
        <v>939</v>
      </c>
      <c r="B176" s="27" t="s">
        <v>937</v>
      </c>
      <c r="C176" s="27">
        <v>0</v>
      </c>
      <c r="D176" s="27" t="s">
        <v>975</v>
      </c>
      <c r="E176" s="27" t="s">
        <v>50</v>
      </c>
      <c r="F176" s="86" t="s">
        <v>1051</v>
      </c>
      <c r="G176" s="76" t="s">
        <v>939</v>
      </c>
      <c r="H176" s="27"/>
      <c r="I176" s="27"/>
      <c r="J176" s="27">
        <v>4.0710000000000003E-2</v>
      </c>
      <c r="K176" s="27"/>
      <c r="L176" s="29" t="s">
        <v>947</v>
      </c>
    </row>
    <row r="177" spans="1:12" x14ac:dyDescent="0.45">
      <c r="A177" s="28" t="s">
        <v>939</v>
      </c>
      <c r="B177" s="27" t="s">
        <v>937</v>
      </c>
      <c r="C177" s="27">
        <v>0</v>
      </c>
      <c r="D177" s="27" t="s">
        <v>977</v>
      </c>
      <c r="E177" s="27" t="s">
        <v>50</v>
      </c>
      <c r="F177" s="86" t="s">
        <v>1051</v>
      </c>
      <c r="G177" s="76" t="s">
        <v>939</v>
      </c>
      <c r="H177" s="27"/>
      <c r="I177" s="27"/>
      <c r="J177" s="27">
        <v>4.598E-2</v>
      </c>
      <c r="K177" s="27"/>
      <c r="L177" s="29" t="s">
        <v>947</v>
      </c>
    </row>
    <row r="178" spans="1:12" x14ac:dyDescent="0.45">
      <c r="A178" s="28" t="s">
        <v>939</v>
      </c>
      <c r="B178" s="27" t="s">
        <v>937</v>
      </c>
      <c r="C178" s="27">
        <v>0</v>
      </c>
      <c r="D178" s="27" t="s">
        <v>977</v>
      </c>
      <c r="E178" s="27" t="s">
        <v>52</v>
      </c>
      <c r="F178" s="86" t="s">
        <v>1051</v>
      </c>
      <c r="G178" s="76" t="s">
        <v>939</v>
      </c>
      <c r="H178" s="27"/>
      <c r="I178" s="27"/>
      <c r="J178" s="27">
        <v>3.2480000000000002E-2</v>
      </c>
      <c r="K178" s="27"/>
      <c r="L178" s="29" t="s">
        <v>941</v>
      </c>
    </row>
    <row r="179" spans="1:12" x14ac:dyDescent="0.45">
      <c r="A179" s="28" t="s">
        <v>939</v>
      </c>
      <c r="B179" s="27" t="s">
        <v>937</v>
      </c>
      <c r="C179" s="27">
        <v>0</v>
      </c>
      <c r="D179" s="27" t="s">
        <v>977</v>
      </c>
      <c r="E179" s="27" t="s">
        <v>52</v>
      </c>
      <c r="F179" s="86" t="s">
        <v>1051</v>
      </c>
      <c r="G179" s="76" t="s">
        <v>939</v>
      </c>
      <c r="H179" s="27"/>
      <c r="I179" s="27"/>
      <c r="J179" s="27">
        <v>3.2480000000000002E-2</v>
      </c>
      <c r="K179" s="27"/>
      <c r="L179" s="29" t="s">
        <v>942</v>
      </c>
    </row>
    <row r="180" spans="1:12" x14ac:dyDescent="0.45">
      <c r="A180" s="28" t="s">
        <v>939</v>
      </c>
      <c r="B180" s="27" t="s">
        <v>937</v>
      </c>
      <c r="C180" s="27">
        <v>0</v>
      </c>
      <c r="D180" s="27" t="s">
        <v>977</v>
      </c>
      <c r="E180" s="27" t="s">
        <v>52</v>
      </c>
      <c r="F180" s="86" t="s">
        <v>1051</v>
      </c>
      <c r="G180" s="76" t="s">
        <v>939</v>
      </c>
      <c r="H180" s="27"/>
      <c r="I180" s="27"/>
      <c r="J180" s="27">
        <v>3.2480000000000002E-2</v>
      </c>
      <c r="K180" s="27"/>
      <c r="L180" s="29" t="s">
        <v>943</v>
      </c>
    </row>
    <row r="181" spans="1:12" x14ac:dyDescent="0.45">
      <c r="A181" s="28" t="s">
        <v>939</v>
      </c>
      <c r="B181" s="27" t="s">
        <v>937</v>
      </c>
      <c r="C181" s="27">
        <v>0</v>
      </c>
      <c r="D181" s="27" t="s">
        <v>977</v>
      </c>
      <c r="E181" s="27" t="s">
        <v>52</v>
      </c>
      <c r="F181" s="86" t="s">
        <v>1051</v>
      </c>
      <c r="G181" s="76" t="s">
        <v>939</v>
      </c>
      <c r="H181" s="27"/>
      <c r="I181" s="27"/>
      <c r="J181" s="27">
        <v>3.2480000000000002E-2</v>
      </c>
      <c r="K181" s="27"/>
      <c r="L181" s="29" t="s">
        <v>944</v>
      </c>
    </row>
    <row r="182" spans="1:12" x14ac:dyDescent="0.45">
      <c r="A182" s="28" t="s">
        <v>939</v>
      </c>
      <c r="B182" s="27" t="s">
        <v>937</v>
      </c>
      <c r="C182" s="27">
        <v>0</v>
      </c>
      <c r="D182" s="27" t="s">
        <v>977</v>
      </c>
      <c r="E182" s="27" t="s">
        <v>52</v>
      </c>
      <c r="F182" s="86" t="s">
        <v>1051</v>
      </c>
      <c r="G182" s="76" t="s">
        <v>939</v>
      </c>
      <c r="H182" s="27"/>
      <c r="I182" s="27"/>
      <c r="J182" s="27">
        <v>3.2480000000000002E-2</v>
      </c>
      <c r="K182" s="27"/>
      <c r="L182" s="29" t="s">
        <v>945</v>
      </c>
    </row>
    <row r="183" spans="1:12" x14ac:dyDescent="0.45">
      <c r="A183" s="28" t="s">
        <v>939</v>
      </c>
      <c r="B183" s="27" t="s">
        <v>937</v>
      </c>
      <c r="C183" s="27">
        <v>0</v>
      </c>
      <c r="D183" s="27" t="s">
        <v>977</v>
      </c>
      <c r="E183" s="27" t="s">
        <v>52</v>
      </c>
      <c r="F183" s="86" t="s">
        <v>1051</v>
      </c>
      <c r="G183" s="76" t="s">
        <v>939</v>
      </c>
      <c r="H183" s="27"/>
      <c r="I183" s="27"/>
      <c r="J183" s="27">
        <v>3.2480000000000002E-2</v>
      </c>
      <c r="K183" s="27"/>
      <c r="L183" s="29" t="s">
        <v>946</v>
      </c>
    </row>
    <row r="184" spans="1:12" x14ac:dyDescent="0.45">
      <c r="A184" s="28" t="s">
        <v>939</v>
      </c>
      <c r="B184" s="27" t="s">
        <v>937</v>
      </c>
      <c r="C184" s="27">
        <v>0</v>
      </c>
      <c r="D184" s="27" t="s">
        <v>977</v>
      </c>
      <c r="E184" s="27" t="s">
        <v>52</v>
      </c>
      <c r="F184" s="86" t="s">
        <v>1051</v>
      </c>
      <c r="G184" s="76" t="s">
        <v>939</v>
      </c>
      <c r="H184" s="27"/>
      <c r="I184" s="27"/>
      <c r="J184" s="27">
        <v>3.2480000000000002E-2</v>
      </c>
      <c r="K184" s="27"/>
      <c r="L184" s="29" t="s">
        <v>947</v>
      </c>
    </row>
    <row r="185" spans="1:12" x14ac:dyDescent="0.45">
      <c r="A185" s="28" t="s">
        <v>939</v>
      </c>
      <c r="B185" s="27" t="s">
        <v>937</v>
      </c>
      <c r="C185" s="27">
        <v>0</v>
      </c>
      <c r="D185" s="27" t="s">
        <v>957</v>
      </c>
      <c r="E185" s="27" t="s">
        <v>54</v>
      </c>
      <c r="F185" s="27" t="s">
        <v>1051</v>
      </c>
      <c r="G185" s="41" t="s">
        <v>939</v>
      </c>
      <c r="H185" s="27"/>
      <c r="I185" s="27"/>
      <c r="J185" s="27">
        <v>4.5560000000000003E-2</v>
      </c>
      <c r="K185" s="86"/>
      <c r="L185" s="87" t="s">
        <v>941</v>
      </c>
    </row>
    <row r="186" spans="1:12" x14ac:dyDescent="0.45">
      <c r="A186" s="28" t="s">
        <v>939</v>
      </c>
      <c r="B186" s="27" t="s">
        <v>937</v>
      </c>
      <c r="C186" s="27">
        <v>0</v>
      </c>
      <c r="D186" s="27" t="s">
        <v>975</v>
      </c>
      <c r="E186" s="27" t="s">
        <v>54</v>
      </c>
      <c r="F186" s="86" t="s">
        <v>1051</v>
      </c>
      <c r="G186" s="76" t="s">
        <v>939</v>
      </c>
      <c r="H186" s="27"/>
      <c r="I186" s="27"/>
      <c r="J186" s="27">
        <v>4.4760000000000001E-2</v>
      </c>
      <c r="K186" s="27"/>
      <c r="L186" s="29" t="s">
        <v>941</v>
      </c>
    </row>
    <row r="187" spans="1:12" x14ac:dyDescent="0.45">
      <c r="A187" s="28" t="s">
        <v>939</v>
      </c>
      <c r="B187" s="27" t="s">
        <v>937</v>
      </c>
      <c r="C187" s="27">
        <v>0</v>
      </c>
      <c r="D187" s="27" t="s">
        <v>977</v>
      </c>
      <c r="E187" s="27" t="s">
        <v>54</v>
      </c>
      <c r="F187" s="86" t="s">
        <v>1051</v>
      </c>
      <c r="G187" s="76" t="s">
        <v>939</v>
      </c>
      <c r="H187" s="27"/>
      <c r="I187" s="27"/>
      <c r="J187" s="27">
        <v>5.0040000000000001E-2</v>
      </c>
      <c r="K187" s="27"/>
      <c r="L187" s="29" t="s">
        <v>941</v>
      </c>
    </row>
    <row r="188" spans="1:12" x14ac:dyDescent="0.45">
      <c r="A188" s="28" t="s">
        <v>939</v>
      </c>
      <c r="B188" s="27" t="s">
        <v>937</v>
      </c>
      <c r="C188" s="27">
        <v>0</v>
      </c>
      <c r="D188" s="27" t="s">
        <v>957</v>
      </c>
      <c r="E188" s="27" t="s">
        <v>54</v>
      </c>
      <c r="F188" s="27" t="s">
        <v>1051</v>
      </c>
      <c r="G188" s="41" t="s">
        <v>939</v>
      </c>
      <c r="H188" s="41"/>
      <c r="I188" s="41"/>
      <c r="J188" s="27">
        <v>4.5560000000000003E-2</v>
      </c>
      <c r="K188" s="27"/>
      <c r="L188" s="73" t="s">
        <v>942</v>
      </c>
    </row>
    <row r="189" spans="1:12" x14ac:dyDescent="0.45">
      <c r="A189" s="28" t="s">
        <v>939</v>
      </c>
      <c r="B189" s="27" t="s">
        <v>937</v>
      </c>
      <c r="C189" s="27">
        <v>0</v>
      </c>
      <c r="D189" s="27" t="s">
        <v>975</v>
      </c>
      <c r="E189" s="27" t="s">
        <v>54</v>
      </c>
      <c r="F189" s="86" t="s">
        <v>1051</v>
      </c>
      <c r="G189" s="41" t="s">
        <v>939</v>
      </c>
      <c r="H189" s="27"/>
      <c r="I189" s="27"/>
      <c r="J189" s="27">
        <v>4.4760000000000001E-2</v>
      </c>
      <c r="K189" s="27"/>
      <c r="L189" s="29" t="s">
        <v>942</v>
      </c>
    </row>
    <row r="190" spans="1:12" x14ac:dyDescent="0.45">
      <c r="A190" s="28" t="s">
        <v>939</v>
      </c>
      <c r="B190" s="27" t="s">
        <v>937</v>
      </c>
      <c r="C190" s="27">
        <v>0</v>
      </c>
      <c r="D190" s="27" t="s">
        <v>977</v>
      </c>
      <c r="E190" s="27" t="s">
        <v>54</v>
      </c>
      <c r="F190" s="86" t="s">
        <v>1051</v>
      </c>
      <c r="G190" s="76" t="s">
        <v>939</v>
      </c>
      <c r="H190" s="27"/>
      <c r="I190" s="27"/>
      <c r="J190" s="27">
        <v>5.0040000000000001E-2</v>
      </c>
      <c r="K190" s="27"/>
      <c r="L190" s="29" t="s">
        <v>942</v>
      </c>
    </row>
    <row r="191" spans="1:12" x14ac:dyDescent="0.45">
      <c r="A191" s="28" t="s">
        <v>939</v>
      </c>
      <c r="B191" s="27" t="s">
        <v>937</v>
      </c>
      <c r="C191" s="27">
        <v>0</v>
      </c>
      <c r="D191" s="27" t="s">
        <v>957</v>
      </c>
      <c r="E191" s="27" t="s">
        <v>54</v>
      </c>
      <c r="F191" s="27" t="s">
        <v>1051</v>
      </c>
      <c r="G191" s="41" t="s">
        <v>939</v>
      </c>
      <c r="H191" s="27"/>
      <c r="I191" s="27"/>
      <c r="J191" s="27">
        <v>4.5560000000000003E-2</v>
      </c>
      <c r="K191" s="86"/>
      <c r="L191" s="87" t="s">
        <v>943</v>
      </c>
    </row>
    <row r="192" spans="1:12" x14ac:dyDescent="0.45">
      <c r="A192" s="28" t="s">
        <v>939</v>
      </c>
      <c r="B192" s="27" t="s">
        <v>937</v>
      </c>
      <c r="C192" s="27">
        <v>0</v>
      </c>
      <c r="D192" s="27" t="s">
        <v>975</v>
      </c>
      <c r="E192" s="27" t="s">
        <v>54</v>
      </c>
      <c r="F192" s="86" t="s">
        <v>1051</v>
      </c>
      <c r="G192" s="76" t="s">
        <v>939</v>
      </c>
      <c r="H192" s="27"/>
      <c r="I192" s="27"/>
      <c r="J192" s="27">
        <v>4.4760000000000001E-2</v>
      </c>
      <c r="K192" s="27"/>
      <c r="L192" s="29" t="s">
        <v>943</v>
      </c>
    </row>
    <row r="193" spans="1:12" x14ac:dyDescent="0.45">
      <c r="A193" s="28" t="s">
        <v>939</v>
      </c>
      <c r="B193" s="27" t="s">
        <v>937</v>
      </c>
      <c r="C193" s="27">
        <v>0</v>
      </c>
      <c r="D193" s="27" t="s">
        <v>977</v>
      </c>
      <c r="E193" s="27" t="s">
        <v>54</v>
      </c>
      <c r="F193" s="86" t="s">
        <v>1051</v>
      </c>
      <c r="G193" s="76" t="s">
        <v>939</v>
      </c>
      <c r="H193" s="27"/>
      <c r="I193" s="27"/>
      <c r="J193" s="27">
        <v>5.0040000000000001E-2</v>
      </c>
      <c r="K193" s="27"/>
      <c r="L193" s="29" t="s">
        <v>943</v>
      </c>
    </row>
    <row r="194" spans="1:12" x14ac:dyDescent="0.45">
      <c r="A194" s="28" t="s">
        <v>939</v>
      </c>
      <c r="B194" s="27" t="s">
        <v>937</v>
      </c>
      <c r="C194" s="27">
        <v>0</v>
      </c>
      <c r="D194" s="27" t="s">
        <v>957</v>
      </c>
      <c r="E194" s="27" t="s">
        <v>54</v>
      </c>
      <c r="F194" s="27" t="s">
        <v>1051</v>
      </c>
      <c r="G194" s="41" t="s">
        <v>939</v>
      </c>
      <c r="H194" s="119"/>
      <c r="I194" s="119"/>
      <c r="J194" s="27">
        <v>4.5560000000000003E-2</v>
      </c>
      <c r="K194" s="86"/>
      <c r="L194" s="110" t="s">
        <v>944</v>
      </c>
    </row>
    <row r="195" spans="1:12" x14ac:dyDescent="0.45">
      <c r="A195" s="28" t="s">
        <v>939</v>
      </c>
      <c r="B195" s="27" t="s">
        <v>937</v>
      </c>
      <c r="C195" s="27">
        <v>0</v>
      </c>
      <c r="D195" s="27" t="s">
        <v>975</v>
      </c>
      <c r="E195" s="27" t="s">
        <v>54</v>
      </c>
      <c r="F195" s="86" t="s">
        <v>1051</v>
      </c>
      <c r="G195" s="76" t="s">
        <v>939</v>
      </c>
      <c r="H195" s="119"/>
      <c r="I195" s="119"/>
      <c r="J195" s="27">
        <v>4.4760000000000001E-2</v>
      </c>
      <c r="K195" s="27"/>
      <c r="L195" s="119" t="s">
        <v>944</v>
      </c>
    </row>
    <row r="196" spans="1:12" x14ac:dyDescent="0.45">
      <c r="A196" s="28" t="s">
        <v>939</v>
      </c>
      <c r="B196" s="27" t="s">
        <v>937</v>
      </c>
      <c r="C196" s="27">
        <v>0</v>
      </c>
      <c r="D196" s="27" t="s">
        <v>977</v>
      </c>
      <c r="E196" s="27" t="s">
        <v>54</v>
      </c>
      <c r="F196" s="86" t="s">
        <v>1051</v>
      </c>
      <c r="G196" s="76" t="s">
        <v>939</v>
      </c>
      <c r="H196" s="119"/>
      <c r="I196" s="119"/>
      <c r="J196" s="27">
        <v>5.0040000000000001E-2</v>
      </c>
      <c r="K196" s="27"/>
      <c r="L196" s="119" t="s">
        <v>944</v>
      </c>
    </row>
    <row r="197" spans="1:12" x14ac:dyDescent="0.45">
      <c r="A197" s="28" t="s">
        <v>939</v>
      </c>
      <c r="B197" s="27" t="s">
        <v>937</v>
      </c>
      <c r="C197" s="27">
        <v>0</v>
      </c>
      <c r="D197" s="27" t="s">
        <v>957</v>
      </c>
      <c r="E197" s="27" t="s">
        <v>54</v>
      </c>
      <c r="F197" s="27" t="s">
        <v>1051</v>
      </c>
      <c r="G197" s="41" t="s">
        <v>939</v>
      </c>
      <c r="H197" s="120"/>
      <c r="I197" s="120"/>
      <c r="J197" s="88">
        <v>4.5560000000000003E-2</v>
      </c>
      <c r="K197" s="86"/>
      <c r="L197" s="110" t="s">
        <v>945</v>
      </c>
    </row>
    <row r="198" spans="1:12" x14ac:dyDescent="0.45">
      <c r="A198" s="28" t="s">
        <v>939</v>
      </c>
      <c r="B198" s="27" t="s">
        <v>937</v>
      </c>
      <c r="C198" s="27">
        <v>0</v>
      </c>
      <c r="D198" s="27" t="s">
        <v>975</v>
      </c>
      <c r="E198" s="27" t="s">
        <v>54</v>
      </c>
      <c r="F198" s="86" t="s">
        <v>1051</v>
      </c>
      <c r="G198" s="76" t="s">
        <v>939</v>
      </c>
      <c r="H198" s="119"/>
      <c r="I198" s="119"/>
      <c r="J198" s="119">
        <v>4.4760000000000001E-2</v>
      </c>
      <c r="K198" s="27"/>
      <c r="L198" s="119" t="s">
        <v>945</v>
      </c>
    </row>
    <row r="199" spans="1:12" x14ac:dyDescent="0.45">
      <c r="A199" s="28" t="s">
        <v>939</v>
      </c>
      <c r="B199" s="27" t="s">
        <v>937</v>
      </c>
      <c r="C199" s="27">
        <v>0</v>
      </c>
      <c r="D199" s="27" t="s">
        <v>977</v>
      </c>
      <c r="E199" s="27" t="s">
        <v>54</v>
      </c>
      <c r="F199" s="86" t="s">
        <v>1051</v>
      </c>
      <c r="G199" s="76" t="s">
        <v>939</v>
      </c>
      <c r="H199" s="119"/>
      <c r="I199" s="119"/>
      <c r="J199" s="119">
        <v>5.0040000000000001E-2</v>
      </c>
      <c r="K199" s="27"/>
      <c r="L199" s="119" t="s">
        <v>945</v>
      </c>
    </row>
    <row r="200" spans="1:12" x14ac:dyDescent="0.45">
      <c r="A200" s="28" t="s">
        <v>939</v>
      </c>
      <c r="B200" s="27" t="s">
        <v>937</v>
      </c>
      <c r="C200" s="27">
        <v>0</v>
      </c>
      <c r="D200" s="27" t="s">
        <v>957</v>
      </c>
      <c r="E200" s="27" t="s">
        <v>54</v>
      </c>
      <c r="F200" s="27" t="s">
        <v>1051</v>
      </c>
      <c r="G200" s="41" t="s">
        <v>939</v>
      </c>
      <c r="H200" s="119"/>
      <c r="I200" s="119"/>
      <c r="J200" s="137">
        <v>4.5560000000000003E-2</v>
      </c>
      <c r="K200" s="86"/>
      <c r="L200" s="119" t="s">
        <v>946</v>
      </c>
    </row>
    <row r="201" spans="1:12" x14ac:dyDescent="0.45">
      <c r="A201" s="28" t="s">
        <v>939</v>
      </c>
      <c r="B201" s="27" t="s">
        <v>937</v>
      </c>
      <c r="C201" s="27">
        <v>0</v>
      </c>
      <c r="D201" s="27" t="s">
        <v>975</v>
      </c>
      <c r="E201" s="27" t="s">
        <v>54</v>
      </c>
      <c r="F201" s="86" t="s">
        <v>1051</v>
      </c>
      <c r="G201" s="76" t="s">
        <v>939</v>
      </c>
      <c r="H201" s="119"/>
      <c r="I201" s="119"/>
      <c r="J201" s="119">
        <v>4.4760000000000001E-2</v>
      </c>
      <c r="K201" s="27"/>
      <c r="L201" s="119" t="s">
        <v>946</v>
      </c>
    </row>
    <row r="202" spans="1:12" x14ac:dyDescent="0.45">
      <c r="A202" s="28" t="s">
        <v>939</v>
      </c>
      <c r="B202" s="27" t="s">
        <v>937</v>
      </c>
      <c r="C202" s="27">
        <v>0</v>
      </c>
      <c r="D202" s="27" t="s">
        <v>977</v>
      </c>
      <c r="E202" s="27" t="s">
        <v>54</v>
      </c>
      <c r="F202" s="86" t="s">
        <v>1051</v>
      </c>
      <c r="G202" s="76" t="s">
        <v>939</v>
      </c>
      <c r="H202" s="119"/>
      <c r="I202" s="119"/>
      <c r="J202" s="119">
        <v>5.0040000000000001E-2</v>
      </c>
      <c r="K202" s="27"/>
      <c r="L202" s="119" t="s">
        <v>946</v>
      </c>
    </row>
    <row r="203" spans="1:12" x14ac:dyDescent="0.45">
      <c r="A203" s="28" t="s">
        <v>939</v>
      </c>
      <c r="B203" s="27" t="s">
        <v>937</v>
      </c>
      <c r="C203" s="27">
        <v>0</v>
      </c>
      <c r="D203" s="27" t="s">
        <v>957</v>
      </c>
      <c r="E203" s="27" t="s">
        <v>54</v>
      </c>
      <c r="F203" s="27" t="s">
        <v>1051</v>
      </c>
      <c r="G203" s="41" t="s">
        <v>939</v>
      </c>
      <c r="H203" s="120"/>
      <c r="I203" s="120"/>
      <c r="J203" s="137">
        <v>4.5560000000000003E-2</v>
      </c>
      <c r="K203" s="27"/>
      <c r="L203" s="119" t="s">
        <v>947</v>
      </c>
    </row>
    <row r="204" spans="1:12" x14ac:dyDescent="0.45">
      <c r="A204" s="28" t="s">
        <v>939</v>
      </c>
      <c r="B204" s="27" t="s">
        <v>937</v>
      </c>
      <c r="C204" s="27">
        <v>0</v>
      </c>
      <c r="D204" s="27" t="s">
        <v>975</v>
      </c>
      <c r="E204" s="27" t="s">
        <v>54</v>
      </c>
      <c r="F204" s="86" t="s">
        <v>1051</v>
      </c>
      <c r="G204" s="76" t="s">
        <v>939</v>
      </c>
      <c r="H204" s="119"/>
      <c r="I204" s="119"/>
      <c r="J204" s="27">
        <v>4.4760000000000001E-2</v>
      </c>
      <c r="K204" s="27"/>
      <c r="L204" s="119" t="s">
        <v>947</v>
      </c>
    </row>
    <row r="205" spans="1:12" x14ac:dyDescent="0.45">
      <c r="A205" s="28" t="s">
        <v>939</v>
      </c>
      <c r="B205" s="27" t="s">
        <v>937</v>
      </c>
      <c r="C205" s="27">
        <v>0</v>
      </c>
      <c r="D205" s="27" t="s">
        <v>977</v>
      </c>
      <c r="E205" s="27" t="s">
        <v>54</v>
      </c>
      <c r="F205" s="86" t="s">
        <v>1051</v>
      </c>
      <c r="G205" s="76" t="s">
        <v>939</v>
      </c>
      <c r="H205" s="119"/>
      <c r="I205" s="119"/>
      <c r="J205" s="27">
        <v>5.0040000000000001E-2</v>
      </c>
      <c r="K205" s="27"/>
      <c r="L205" s="119" t="s">
        <v>947</v>
      </c>
    </row>
    <row r="206" spans="1:12" x14ac:dyDescent="0.45">
      <c r="A206" s="28" t="s">
        <v>939</v>
      </c>
      <c r="B206" s="27" t="s">
        <v>937</v>
      </c>
      <c r="C206" s="27">
        <v>0</v>
      </c>
      <c r="D206" s="27" t="s">
        <v>957</v>
      </c>
      <c r="E206" s="27" t="s">
        <v>56</v>
      </c>
      <c r="F206" s="27" t="s">
        <v>1051</v>
      </c>
      <c r="G206" s="41" t="s">
        <v>939</v>
      </c>
      <c r="H206" s="119"/>
      <c r="I206" s="119"/>
      <c r="J206" s="27">
        <v>4.5809999999999997E-2</v>
      </c>
      <c r="K206" s="86"/>
      <c r="L206" s="110" t="s">
        <v>941</v>
      </c>
    </row>
    <row r="207" spans="1:12" x14ac:dyDescent="0.45">
      <c r="A207" s="28" t="s">
        <v>939</v>
      </c>
      <c r="B207" s="27" t="s">
        <v>937</v>
      </c>
      <c r="C207" s="27">
        <v>0</v>
      </c>
      <c r="D207" s="27" t="s">
        <v>975</v>
      </c>
      <c r="E207" s="27" t="s">
        <v>56</v>
      </c>
      <c r="F207" s="86" t="s">
        <v>1051</v>
      </c>
      <c r="G207" s="76" t="s">
        <v>939</v>
      </c>
      <c r="H207" s="119"/>
      <c r="I207" s="119"/>
      <c r="J207" s="27">
        <v>4.4999999999999998E-2</v>
      </c>
      <c r="K207" s="27"/>
      <c r="L207" s="119" t="s">
        <v>941</v>
      </c>
    </row>
    <row r="208" spans="1:12" x14ac:dyDescent="0.45">
      <c r="A208" s="28" t="s">
        <v>939</v>
      </c>
      <c r="B208" s="27" t="s">
        <v>937</v>
      </c>
      <c r="C208" s="27">
        <v>0</v>
      </c>
      <c r="D208" s="27" t="s">
        <v>977</v>
      </c>
      <c r="E208" s="27" t="s">
        <v>56</v>
      </c>
      <c r="F208" s="86" t="s">
        <v>1051</v>
      </c>
      <c r="G208" s="76" t="s">
        <v>939</v>
      </c>
      <c r="H208" s="119"/>
      <c r="I208" s="119"/>
      <c r="J208" s="27">
        <v>5.0279999999999998E-2</v>
      </c>
      <c r="K208" s="27"/>
      <c r="L208" s="119" t="s">
        <v>941</v>
      </c>
    </row>
    <row r="209" spans="1:12" x14ac:dyDescent="0.45">
      <c r="A209" s="28" t="s">
        <v>939</v>
      </c>
      <c r="B209" s="27" t="s">
        <v>937</v>
      </c>
      <c r="C209" s="27">
        <v>0</v>
      </c>
      <c r="D209" s="27" t="s">
        <v>957</v>
      </c>
      <c r="E209" s="27" t="s">
        <v>56</v>
      </c>
      <c r="F209" s="27" t="s">
        <v>1051</v>
      </c>
      <c r="G209" s="41" t="s">
        <v>939</v>
      </c>
      <c r="H209" s="120"/>
      <c r="I209" s="120"/>
      <c r="J209" s="27">
        <v>4.5809999999999997E-2</v>
      </c>
      <c r="K209" s="27"/>
      <c r="L209" s="120" t="s">
        <v>942</v>
      </c>
    </row>
    <row r="210" spans="1:12" x14ac:dyDescent="0.45">
      <c r="A210" s="28" t="s">
        <v>939</v>
      </c>
      <c r="B210" s="27" t="s">
        <v>937</v>
      </c>
      <c r="C210" s="27">
        <v>0</v>
      </c>
      <c r="D210" s="27" t="s">
        <v>975</v>
      </c>
      <c r="E210" s="27" t="s">
        <v>56</v>
      </c>
      <c r="F210" s="86" t="s">
        <v>1051</v>
      </c>
      <c r="G210" s="76" t="s">
        <v>939</v>
      </c>
      <c r="H210" s="119"/>
      <c r="I210" s="119"/>
      <c r="J210" s="27">
        <v>4.4999999999999998E-2</v>
      </c>
      <c r="K210" s="27"/>
      <c r="L210" s="119" t="s">
        <v>942</v>
      </c>
    </row>
    <row r="211" spans="1:12" x14ac:dyDescent="0.45">
      <c r="A211" s="28" t="s">
        <v>939</v>
      </c>
      <c r="B211" s="27" t="s">
        <v>937</v>
      </c>
      <c r="C211" s="27">
        <v>0</v>
      </c>
      <c r="D211" s="27" t="s">
        <v>977</v>
      </c>
      <c r="E211" s="27" t="s">
        <v>56</v>
      </c>
      <c r="F211" s="86" t="s">
        <v>1051</v>
      </c>
      <c r="G211" s="76" t="s">
        <v>939</v>
      </c>
      <c r="H211" s="119"/>
      <c r="I211" s="119"/>
      <c r="J211" s="27">
        <v>5.0279999999999998E-2</v>
      </c>
      <c r="K211" s="27"/>
      <c r="L211" s="119" t="s">
        <v>942</v>
      </c>
    </row>
    <row r="212" spans="1:12" x14ac:dyDescent="0.45">
      <c r="A212" s="28" t="s">
        <v>939</v>
      </c>
      <c r="B212" s="27" t="s">
        <v>937</v>
      </c>
      <c r="C212" s="27">
        <v>0</v>
      </c>
      <c r="D212" s="27" t="s">
        <v>957</v>
      </c>
      <c r="E212" s="27" t="s">
        <v>56</v>
      </c>
      <c r="F212" s="27" t="s">
        <v>1051</v>
      </c>
      <c r="G212" s="41" t="s">
        <v>939</v>
      </c>
      <c r="H212" s="120"/>
      <c r="I212" s="120"/>
      <c r="J212" s="27">
        <v>4.5809999999999997E-2</v>
      </c>
      <c r="K212" s="86"/>
      <c r="L212" s="110" t="s">
        <v>943</v>
      </c>
    </row>
    <row r="213" spans="1:12" x14ac:dyDescent="0.45">
      <c r="A213" s="28" t="s">
        <v>939</v>
      </c>
      <c r="B213" s="27" t="s">
        <v>937</v>
      </c>
      <c r="C213" s="27">
        <v>0</v>
      </c>
      <c r="D213" s="27" t="s">
        <v>975</v>
      </c>
      <c r="E213" s="27" t="s">
        <v>56</v>
      </c>
      <c r="F213" s="86" t="s">
        <v>1051</v>
      </c>
      <c r="G213" s="41" t="s">
        <v>939</v>
      </c>
      <c r="H213" s="120"/>
      <c r="I213" s="120"/>
      <c r="J213" s="27">
        <v>4.4999999999999998E-2</v>
      </c>
      <c r="K213" s="27"/>
      <c r="L213" s="119" t="s">
        <v>943</v>
      </c>
    </row>
    <row r="214" spans="1:12" s="65" customFormat="1" x14ac:dyDescent="0.45">
      <c r="A214" s="28" t="s">
        <v>939</v>
      </c>
      <c r="B214" s="27" t="s">
        <v>937</v>
      </c>
      <c r="C214" s="27">
        <v>0</v>
      </c>
      <c r="D214" s="27" t="s">
        <v>977</v>
      </c>
      <c r="E214" s="27" t="s">
        <v>56</v>
      </c>
      <c r="F214" s="86" t="s">
        <v>1051</v>
      </c>
      <c r="G214" s="76" t="s">
        <v>939</v>
      </c>
      <c r="H214" s="119"/>
      <c r="I214" s="119"/>
      <c r="J214" s="27">
        <v>5.0279999999999998E-2</v>
      </c>
      <c r="K214" s="27"/>
      <c r="L214" s="119" t="s">
        <v>943</v>
      </c>
    </row>
    <row r="215" spans="1:12" s="65" customFormat="1" x14ac:dyDescent="0.45">
      <c r="A215" s="28" t="s">
        <v>939</v>
      </c>
      <c r="B215" s="27" t="s">
        <v>937</v>
      </c>
      <c r="C215" s="27">
        <v>0</v>
      </c>
      <c r="D215" s="27" t="s">
        <v>957</v>
      </c>
      <c r="E215" s="27" t="s">
        <v>56</v>
      </c>
      <c r="F215" s="27" t="s">
        <v>1051</v>
      </c>
      <c r="G215" s="41" t="s">
        <v>939</v>
      </c>
      <c r="H215" s="120"/>
      <c r="I215" s="120"/>
      <c r="J215" s="27">
        <v>4.5809999999999997E-2</v>
      </c>
      <c r="K215" s="86"/>
      <c r="L215" s="110" t="s">
        <v>944</v>
      </c>
    </row>
    <row r="216" spans="1:12" s="65" customFormat="1" x14ac:dyDescent="0.45">
      <c r="A216" s="28" t="s">
        <v>939</v>
      </c>
      <c r="B216" s="27" t="s">
        <v>937</v>
      </c>
      <c r="C216" s="27">
        <v>0</v>
      </c>
      <c r="D216" s="27" t="s">
        <v>975</v>
      </c>
      <c r="E216" s="27" t="s">
        <v>56</v>
      </c>
      <c r="F216" s="86" t="s">
        <v>1051</v>
      </c>
      <c r="G216" s="76" t="s">
        <v>939</v>
      </c>
      <c r="H216" s="119"/>
      <c r="I216" s="119"/>
      <c r="J216" s="27">
        <v>4.4999999999999998E-2</v>
      </c>
      <c r="K216" s="27"/>
      <c r="L216" s="119" t="s">
        <v>944</v>
      </c>
    </row>
    <row r="217" spans="1:12" s="65" customFormat="1" x14ac:dyDescent="0.45">
      <c r="A217" s="28" t="s">
        <v>939</v>
      </c>
      <c r="B217" s="27" t="s">
        <v>937</v>
      </c>
      <c r="C217" s="27">
        <v>0</v>
      </c>
      <c r="D217" s="27" t="s">
        <v>977</v>
      </c>
      <c r="E217" s="27" t="s">
        <v>56</v>
      </c>
      <c r="F217" s="86" t="s">
        <v>1051</v>
      </c>
      <c r="G217" s="76" t="s">
        <v>939</v>
      </c>
      <c r="H217" s="119"/>
      <c r="I217" s="119"/>
      <c r="J217" s="27">
        <v>5.0279999999999998E-2</v>
      </c>
      <c r="K217" s="27"/>
      <c r="L217" s="119" t="s">
        <v>944</v>
      </c>
    </row>
    <row r="218" spans="1:12" s="65" customFormat="1" x14ac:dyDescent="0.45">
      <c r="A218" s="28" t="s">
        <v>939</v>
      </c>
      <c r="B218" s="27" t="s">
        <v>937</v>
      </c>
      <c r="C218" s="27">
        <v>0</v>
      </c>
      <c r="D218" s="27" t="s">
        <v>957</v>
      </c>
      <c r="E218" s="27" t="s">
        <v>56</v>
      </c>
      <c r="F218" s="27" t="s">
        <v>1051</v>
      </c>
      <c r="G218" s="41" t="s">
        <v>939</v>
      </c>
      <c r="H218" s="27"/>
      <c r="I218" s="27"/>
      <c r="J218" s="88">
        <v>4.5809999999999997E-2</v>
      </c>
      <c r="K218" s="86"/>
      <c r="L218" s="86" t="s">
        <v>945</v>
      </c>
    </row>
    <row r="219" spans="1:12" s="65" customFormat="1" x14ac:dyDescent="0.45">
      <c r="A219" s="28" t="s">
        <v>939</v>
      </c>
      <c r="B219" s="27" t="s">
        <v>937</v>
      </c>
      <c r="C219" s="27">
        <v>0</v>
      </c>
      <c r="D219" s="27" t="s">
        <v>975</v>
      </c>
      <c r="E219" s="27" t="s">
        <v>56</v>
      </c>
      <c r="F219" s="86" t="s">
        <v>1051</v>
      </c>
      <c r="G219" s="76" t="s">
        <v>939</v>
      </c>
      <c r="H219" s="27"/>
      <c r="I219" s="27"/>
      <c r="J219" s="27">
        <v>4.4999999999999998E-2</v>
      </c>
      <c r="K219" s="27"/>
      <c r="L219" s="27" t="s">
        <v>945</v>
      </c>
    </row>
    <row r="220" spans="1:12" s="65" customFormat="1" x14ac:dyDescent="0.45">
      <c r="A220" s="28" t="s">
        <v>939</v>
      </c>
      <c r="B220" s="27" t="s">
        <v>937</v>
      </c>
      <c r="C220" s="27">
        <v>0</v>
      </c>
      <c r="D220" s="27" t="s">
        <v>977</v>
      </c>
      <c r="E220" s="27" t="s">
        <v>56</v>
      </c>
      <c r="F220" s="86" t="s">
        <v>1051</v>
      </c>
      <c r="G220" s="76" t="s">
        <v>939</v>
      </c>
      <c r="H220" s="27"/>
      <c r="I220" s="27"/>
      <c r="J220" s="27">
        <v>5.0279999999999998E-2</v>
      </c>
      <c r="K220" s="27"/>
      <c r="L220" s="119" t="s">
        <v>945</v>
      </c>
    </row>
    <row r="221" spans="1:12" s="65" customFormat="1" x14ac:dyDescent="0.45">
      <c r="A221" s="28" t="s">
        <v>939</v>
      </c>
      <c r="B221" s="27" t="s">
        <v>937</v>
      </c>
      <c r="C221" s="27">
        <v>0</v>
      </c>
      <c r="D221" s="27" t="s">
        <v>957</v>
      </c>
      <c r="E221" s="27" t="s">
        <v>56</v>
      </c>
      <c r="F221" s="27" t="s">
        <v>1051</v>
      </c>
      <c r="G221" s="41" t="s">
        <v>939</v>
      </c>
      <c r="H221" s="27"/>
      <c r="I221" s="27"/>
      <c r="J221" s="88">
        <v>4.5809999999999997E-2</v>
      </c>
      <c r="K221" s="86"/>
      <c r="L221" s="119" t="s">
        <v>946</v>
      </c>
    </row>
    <row r="222" spans="1:12" s="65" customFormat="1" x14ac:dyDescent="0.45">
      <c r="A222" s="28" t="s">
        <v>939</v>
      </c>
      <c r="B222" s="27" t="s">
        <v>937</v>
      </c>
      <c r="C222" s="27">
        <v>0</v>
      </c>
      <c r="D222" s="27" t="s">
        <v>975</v>
      </c>
      <c r="E222" s="27" t="s">
        <v>56</v>
      </c>
      <c r="F222" s="86" t="s">
        <v>1051</v>
      </c>
      <c r="G222" s="76" t="s">
        <v>939</v>
      </c>
      <c r="H222" s="27"/>
      <c r="I222" s="27"/>
      <c r="J222" s="27">
        <v>4.4999999999999998E-2</v>
      </c>
      <c r="K222" s="27"/>
      <c r="L222" s="27" t="s">
        <v>946</v>
      </c>
    </row>
    <row r="223" spans="1:12" s="65" customFormat="1" x14ac:dyDescent="0.45">
      <c r="A223" s="28" t="s">
        <v>939</v>
      </c>
      <c r="B223" s="27" t="s">
        <v>937</v>
      </c>
      <c r="C223" s="27">
        <v>0</v>
      </c>
      <c r="D223" s="27" t="s">
        <v>977</v>
      </c>
      <c r="E223" s="27" t="s">
        <v>56</v>
      </c>
      <c r="F223" s="86" t="s">
        <v>1051</v>
      </c>
      <c r="G223" s="76" t="s">
        <v>939</v>
      </c>
      <c r="H223" s="27"/>
      <c r="I223" s="27"/>
      <c r="J223" s="27">
        <v>5.0279999999999998E-2</v>
      </c>
      <c r="K223" s="27"/>
      <c r="L223" s="27" t="s">
        <v>946</v>
      </c>
    </row>
    <row r="224" spans="1:12" s="65" customFormat="1" x14ac:dyDescent="0.45">
      <c r="A224" s="28" t="s">
        <v>939</v>
      </c>
      <c r="B224" s="27" t="s">
        <v>937</v>
      </c>
      <c r="C224" s="27">
        <v>0</v>
      </c>
      <c r="D224" s="27" t="s">
        <v>957</v>
      </c>
      <c r="E224" s="27" t="s">
        <v>56</v>
      </c>
      <c r="F224" s="27" t="s">
        <v>1051</v>
      </c>
      <c r="G224" s="41" t="s">
        <v>939</v>
      </c>
      <c r="H224" s="27"/>
      <c r="I224" s="27"/>
      <c r="J224" s="88">
        <v>4.5809999999999997E-2</v>
      </c>
      <c r="K224" s="27"/>
      <c r="L224" s="27" t="s">
        <v>947</v>
      </c>
    </row>
    <row r="225" spans="1:12" s="65" customFormat="1" x14ac:dyDescent="0.45">
      <c r="A225" s="28" t="s">
        <v>939</v>
      </c>
      <c r="B225" s="27" t="s">
        <v>937</v>
      </c>
      <c r="C225" s="27">
        <v>0</v>
      </c>
      <c r="D225" s="27" t="s">
        <v>975</v>
      </c>
      <c r="E225" s="27" t="s">
        <v>56</v>
      </c>
      <c r="F225" s="86" t="s">
        <v>1051</v>
      </c>
      <c r="G225" s="76" t="s">
        <v>939</v>
      </c>
      <c r="H225" s="27"/>
      <c r="I225" s="27"/>
      <c r="J225" s="27">
        <v>4.4999999999999998E-2</v>
      </c>
      <c r="K225" s="27"/>
      <c r="L225" s="27" t="s">
        <v>947</v>
      </c>
    </row>
    <row r="226" spans="1:12" s="65" customFormat="1" x14ac:dyDescent="0.45">
      <c r="A226" s="28" t="s">
        <v>939</v>
      </c>
      <c r="B226" s="27" t="s">
        <v>937</v>
      </c>
      <c r="C226" s="27">
        <v>0</v>
      </c>
      <c r="D226" s="27" t="s">
        <v>977</v>
      </c>
      <c r="E226" s="27" t="s">
        <v>56</v>
      </c>
      <c r="F226" s="86" t="s">
        <v>1051</v>
      </c>
      <c r="G226" s="76" t="s">
        <v>939</v>
      </c>
      <c r="H226" s="27"/>
      <c r="I226" s="27"/>
      <c r="J226" s="27">
        <v>5.0279999999999998E-2</v>
      </c>
      <c r="K226" s="27"/>
      <c r="L226" s="27" t="s">
        <v>947</v>
      </c>
    </row>
    <row r="227" spans="1:12" s="65" customFormat="1" x14ac:dyDescent="0.45">
      <c r="A227" s="28" t="s">
        <v>939</v>
      </c>
      <c r="B227" s="27" t="s">
        <v>937</v>
      </c>
      <c r="C227" s="27">
        <v>0</v>
      </c>
      <c r="D227" s="27" t="s">
        <v>948</v>
      </c>
      <c r="E227" s="27" t="s">
        <v>72</v>
      </c>
      <c r="F227" s="86" t="s">
        <v>1051</v>
      </c>
      <c r="G227" s="76" t="s">
        <v>939</v>
      </c>
      <c r="H227" s="27"/>
      <c r="I227" s="27"/>
      <c r="J227" s="27">
        <v>4.7100000000000003E-2</v>
      </c>
      <c r="K227" s="27"/>
      <c r="L227" s="27" t="s">
        <v>949</v>
      </c>
    </row>
    <row r="228" spans="1:12" s="65" customFormat="1" x14ac:dyDescent="0.45">
      <c r="A228" s="28" t="s">
        <v>939</v>
      </c>
      <c r="B228" s="27" t="s">
        <v>937</v>
      </c>
      <c r="C228" s="27">
        <v>0</v>
      </c>
      <c r="D228" s="27" t="s">
        <v>957</v>
      </c>
      <c r="E228" s="27" t="s">
        <v>72</v>
      </c>
      <c r="F228" s="86" t="s">
        <v>1051</v>
      </c>
      <c r="G228" s="76" t="s">
        <v>939</v>
      </c>
      <c r="H228" s="27"/>
      <c r="I228" s="27"/>
      <c r="J228" s="27">
        <v>0.11684</v>
      </c>
      <c r="K228" s="27"/>
      <c r="L228" s="27" t="s">
        <v>952</v>
      </c>
    </row>
    <row r="229" spans="1:12" s="65" customFormat="1" x14ac:dyDescent="0.45">
      <c r="A229" s="89" t="s">
        <v>939</v>
      </c>
      <c r="B229" s="86" t="s">
        <v>937</v>
      </c>
      <c r="C229" s="86">
        <v>0</v>
      </c>
      <c r="D229" s="86" t="s">
        <v>975</v>
      </c>
      <c r="E229" s="86" t="s">
        <v>72</v>
      </c>
      <c r="F229" s="86" t="s">
        <v>1051</v>
      </c>
      <c r="G229" s="76" t="s">
        <v>939</v>
      </c>
      <c r="H229" s="86"/>
      <c r="I229" s="86"/>
      <c r="J229" s="86">
        <v>0.11634</v>
      </c>
      <c r="K229" s="86"/>
      <c r="L229" s="86" t="s">
        <v>952</v>
      </c>
    </row>
    <row r="230" spans="1:12" s="65" customFormat="1" x14ac:dyDescent="0.45">
      <c r="A230" s="28" t="s">
        <v>939</v>
      </c>
      <c r="B230" s="27" t="s">
        <v>937</v>
      </c>
      <c r="C230" s="27">
        <v>0</v>
      </c>
      <c r="D230" s="27" t="s">
        <v>957</v>
      </c>
      <c r="E230" s="27" t="s">
        <v>72</v>
      </c>
      <c r="F230" s="86" t="s">
        <v>1051</v>
      </c>
      <c r="G230" s="76" t="s">
        <v>939</v>
      </c>
      <c r="H230" s="27"/>
      <c r="I230" s="27"/>
      <c r="J230" s="27">
        <v>0.12515000000000001</v>
      </c>
      <c r="K230" s="27"/>
      <c r="L230" s="27" t="s">
        <v>953</v>
      </c>
    </row>
    <row r="231" spans="1:12" s="65" customFormat="1" x14ac:dyDescent="0.45">
      <c r="A231" s="89" t="s">
        <v>939</v>
      </c>
      <c r="B231" s="86" t="s">
        <v>937</v>
      </c>
      <c r="C231" s="86">
        <v>0</v>
      </c>
      <c r="D231" s="86" t="s">
        <v>975</v>
      </c>
      <c r="E231" s="86" t="s">
        <v>72</v>
      </c>
      <c r="F231" s="86" t="s">
        <v>1051</v>
      </c>
      <c r="G231" s="76" t="s">
        <v>939</v>
      </c>
      <c r="H231" s="86"/>
      <c r="I231" s="86"/>
      <c r="J231" s="86">
        <v>0.11634</v>
      </c>
      <c r="K231" s="86"/>
      <c r="L231" s="110" t="s">
        <v>953</v>
      </c>
    </row>
    <row r="232" spans="1:12" s="65" customFormat="1" x14ac:dyDescent="0.45">
      <c r="A232" s="28" t="s">
        <v>939</v>
      </c>
      <c r="B232" s="27" t="s">
        <v>937</v>
      </c>
      <c r="C232" s="27">
        <v>0</v>
      </c>
      <c r="D232" s="27" t="s">
        <v>957</v>
      </c>
      <c r="E232" s="27" t="s">
        <v>72</v>
      </c>
      <c r="F232" s="86" t="s">
        <v>1051</v>
      </c>
      <c r="G232" s="76" t="s">
        <v>939</v>
      </c>
      <c r="H232" s="27"/>
      <c r="I232" s="27"/>
      <c r="J232" s="27">
        <v>0.21256</v>
      </c>
      <c r="K232" s="27"/>
      <c r="L232" s="27" t="s">
        <v>954</v>
      </c>
    </row>
    <row r="233" spans="1:12" s="65" customFormat="1" x14ac:dyDescent="0.45">
      <c r="A233" s="89" t="s">
        <v>939</v>
      </c>
      <c r="B233" s="86" t="s">
        <v>937</v>
      </c>
      <c r="C233" s="86">
        <v>0</v>
      </c>
      <c r="D233" s="86" t="s">
        <v>975</v>
      </c>
      <c r="E233" s="86" t="s">
        <v>72</v>
      </c>
      <c r="F233" s="86" t="s">
        <v>1051</v>
      </c>
      <c r="G233" s="76" t="s">
        <v>939</v>
      </c>
      <c r="H233" s="86"/>
      <c r="I233" s="86"/>
      <c r="J233" s="86">
        <v>0.21249000000000001</v>
      </c>
      <c r="K233" s="86"/>
      <c r="L233" s="86" t="s">
        <v>954</v>
      </c>
    </row>
    <row r="234" spans="1:12" s="65" customFormat="1" x14ac:dyDescent="0.45">
      <c r="A234" s="28" t="s">
        <v>939</v>
      </c>
      <c r="B234" s="27" t="s">
        <v>937</v>
      </c>
      <c r="C234" s="27">
        <v>0</v>
      </c>
      <c r="D234" s="27" t="s">
        <v>948</v>
      </c>
      <c r="E234" s="27" t="s">
        <v>72</v>
      </c>
      <c r="F234" s="86" t="s">
        <v>1051</v>
      </c>
      <c r="G234" s="76" t="s">
        <v>939</v>
      </c>
      <c r="H234" s="27"/>
      <c r="I234" s="27"/>
      <c r="J234" s="27">
        <v>4.7100000000000003E-2</v>
      </c>
      <c r="K234" s="27"/>
      <c r="L234" s="119" t="s">
        <v>955</v>
      </c>
    </row>
    <row r="235" spans="1:12" s="65" customFormat="1" x14ac:dyDescent="0.45">
      <c r="A235" s="28" t="s">
        <v>939</v>
      </c>
      <c r="B235" s="27" t="s">
        <v>937</v>
      </c>
      <c r="C235" s="27">
        <v>0</v>
      </c>
      <c r="D235" s="27" t="s">
        <v>957</v>
      </c>
      <c r="E235" s="27" t="s">
        <v>90</v>
      </c>
      <c r="F235" s="27" t="s">
        <v>1051</v>
      </c>
      <c r="G235" s="41" t="s">
        <v>939</v>
      </c>
      <c r="H235" s="27"/>
      <c r="I235" s="27"/>
      <c r="J235" s="27">
        <v>0.62733000000000005</v>
      </c>
      <c r="K235" s="86"/>
      <c r="L235" s="86" t="s">
        <v>941</v>
      </c>
    </row>
    <row r="236" spans="1:12" s="65" customFormat="1" x14ac:dyDescent="0.45">
      <c r="A236" s="28" t="s">
        <v>939</v>
      </c>
      <c r="B236" s="27" t="s">
        <v>937</v>
      </c>
      <c r="C236" s="27">
        <v>0</v>
      </c>
      <c r="D236" s="27" t="s">
        <v>948</v>
      </c>
      <c r="E236" s="27" t="s">
        <v>90</v>
      </c>
      <c r="F236" s="27" t="s">
        <v>1051</v>
      </c>
      <c r="G236" s="41" t="s">
        <v>939</v>
      </c>
      <c r="H236" s="41"/>
      <c r="I236" s="41"/>
      <c r="J236" s="27">
        <v>0.63197999999999999</v>
      </c>
      <c r="K236" s="27"/>
      <c r="L236" s="41" t="s">
        <v>941</v>
      </c>
    </row>
    <row r="237" spans="1:12" s="65" customFormat="1" x14ac:dyDescent="0.45">
      <c r="A237" s="28" t="s">
        <v>939</v>
      </c>
      <c r="B237" s="27" t="s">
        <v>937</v>
      </c>
      <c r="C237" s="27">
        <v>0</v>
      </c>
      <c r="D237" s="27" t="s">
        <v>975</v>
      </c>
      <c r="E237" s="27" t="s">
        <v>90</v>
      </c>
      <c r="F237" s="86" t="s">
        <v>1051</v>
      </c>
      <c r="G237" s="76" t="s">
        <v>939</v>
      </c>
      <c r="H237" s="27"/>
      <c r="I237" s="27"/>
      <c r="J237" s="27">
        <v>0.62695000000000001</v>
      </c>
      <c r="K237" s="27"/>
      <c r="L237" s="27" t="s">
        <v>941</v>
      </c>
    </row>
    <row r="238" spans="1:12" s="65" customFormat="1" x14ac:dyDescent="0.45">
      <c r="A238" s="28" t="s">
        <v>939</v>
      </c>
      <c r="B238" s="27" t="s">
        <v>937</v>
      </c>
      <c r="C238" s="27">
        <v>0</v>
      </c>
      <c r="D238" s="27" t="s">
        <v>977</v>
      </c>
      <c r="E238" s="27" t="s">
        <v>90</v>
      </c>
      <c r="F238" s="86" t="s">
        <v>1051</v>
      </c>
      <c r="G238" s="76" t="s">
        <v>939</v>
      </c>
      <c r="H238" s="27"/>
      <c r="I238" s="27"/>
      <c r="J238" s="27">
        <v>0.63227999999999995</v>
      </c>
      <c r="K238" s="27"/>
      <c r="L238" s="27" t="s">
        <v>941</v>
      </c>
    </row>
    <row r="239" spans="1:12" s="65" customFormat="1" x14ac:dyDescent="0.45">
      <c r="A239" s="28" t="s">
        <v>939</v>
      </c>
      <c r="B239" s="27" t="s">
        <v>937</v>
      </c>
      <c r="C239" s="27">
        <v>0</v>
      </c>
      <c r="D239" s="27" t="s">
        <v>957</v>
      </c>
      <c r="E239" s="27" t="s">
        <v>90</v>
      </c>
      <c r="F239" s="27" t="s">
        <v>1051</v>
      </c>
      <c r="G239" s="41" t="s">
        <v>939</v>
      </c>
      <c r="H239" s="41"/>
      <c r="I239" s="41"/>
      <c r="J239" s="27">
        <v>0.62733000000000005</v>
      </c>
      <c r="K239" s="27"/>
      <c r="L239" s="41" t="s">
        <v>942</v>
      </c>
    </row>
    <row r="240" spans="1:12" s="65" customFormat="1" x14ac:dyDescent="0.45">
      <c r="A240" s="28" t="s">
        <v>939</v>
      </c>
      <c r="B240" s="27" t="s">
        <v>937</v>
      </c>
      <c r="C240" s="27">
        <v>0</v>
      </c>
      <c r="D240" s="27" t="s">
        <v>948</v>
      </c>
      <c r="E240" s="27" t="s">
        <v>90</v>
      </c>
      <c r="F240" s="27" t="s">
        <v>1051</v>
      </c>
      <c r="G240" s="41" t="s">
        <v>939</v>
      </c>
      <c r="H240" s="27"/>
      <c r="I240" s="27"/>
      <c r="J240" s="27">
        <v>0.63197999999999999</v>
      </c>
      <c r="K240" s="27"/>
      <c r="L240" s="41" t="s">
        <v>942</v>
      </c>
    </row>
    <row r="241" spans="1:12" s="65" customFormat="1" x14ac:dyDescent="0.45">
      <c r="A241" s="28" t="s">
        <v>939</v>
      </c>
      <c r="B241" s="27" t="s">
        <v>937</v>
      </c>
      <c r="C241" s="27">
        <v>0</v>
      </c>
      <c r="D241" s="27" t="s">
        <v>975</v>
      </c>
      <c r="E241" s="27" t="s">
        <v>90</v>
      </c>
      <c r="F241" s="86" t="s">
        <v>1051</v>
      </c>
      <c r="G241" s="76" t="s">
        <v>939</v>
      </c>
      <c r="H241" s="27"/>
      <c r="I241" s="27"/>
      <c r="J241" s="27">
        <v>0.62695000000000001</v>
      </c>
      <c r="K241" s="27"/>
      <c r="L241" s="27" t="s">
        <v>942</v>
      </c>
    </row>
    <row r="242" spans="1:12" s="65" customFormat="1" x14ac:dyDescent="0.45">
      <c r="A242" s="28" t="s">
        <v>939</v>
      </c>
      <c r="B242" s="27" t="s">
        <v>937</v>
      </c>
      <c r="C242" s="27">
        <v>0</v>
      </c>
      <c r="D242" s="27" t="s">
        <v>977</v>
      </c>
      <c r="E242" s="27" t="s">
        <v>90</v>
      </c>
      <c r="F242" s="86" t="s">
        <v>1051</v>
      </c>
      <c r="G242" s="76" t="s">
        <v>939</v>
      </c>
      <c r="H242" s="27"/>
      <c r="I242" s="27"/>
      <c r="J242" s="27">
        <v>0.63227999999999995</v>
      </c>
      <c r="K242" s="27"/>
      <c r="L242" s="27" t="s">
        <v>942</v>
      </c>
    </row>
    <row r="243" spans="1:12" s="65" customFormat="1" x14ac:dyDescent="0.45">
      <c r="A243" s="28" t="s">
        <v>939</v>
      </c>
      <c r="B243" s="27" t="s">
        <v>937</v>
      </c>
      <c r="C243" s="27">
        <v>0</v>
      </c>
      <c r="D243" s="27" t="s">
        <v>957</v>
      </c>
      <c r="E243" s="27" t="s">
        <v>90</v>
      </c>
      <c r="F243" s="27" t="s">
        <v>1051</v>
      </c>
      <c r="G243" s="41" t="s">
        <v>939</v>
      </c>
      <c r="H243" s="120"/>
      <c r="I243" s="120"/>
      <c r="J243" s="27">
        <v>0.62733000000000005</v>
      </c>
      <c r="K243" s="86"/>
      <c r="L243" s="87" t="s">
        <v>943</v>
      </c>
    </row>
    <row r="244" spans="1:12" s="65" customFormat="1" x14ac:dyDescent="0.45">
      <c r="A244" s="28" t="s">
        <v>939</v>
      </c>
      <c r="B244" s="27" t="s">
        <v>937</v>
      </c>
      <c r="C244" s="27">
        <v>0</v>
      </c>
      <c r="D244" s="27" t="s">
        <v>948</v>
      </c>
      <c r="E244" s="27" t="s">
        <v>90</v>
      </c>
      <c r="F244" s="27" t="s">
        <v>1051</v>
      </c>
      <c r="G244" s="41" t="s">
        <v>939</v>
      </c>
      <c r="H244" s="119"/>
      <c r="I244" s="119"/>
      <c r="J244" s="27">
        <v>0.63197999999999999</v>
      </c>
      <c r="K244" s="27"/>
      <c r="L244" s="29" t="s">
        <v>943</v>
      </c>
    </row>
    <row r="245" spans="1:12" s="65" customFormat="1" x14ac:dyDescent="0.45">
      <c r="A245" s="28" t="s">
        <v>939</v>
      </c>
      <c r="B245" s="27" t="s">
        <v>937</v>
      </c>
      <c r="C245" s="27">
        <v>0</v>
      </c>
      <c r="D245" s="27" t="s">
        <v>975</v>
      </c>
      <c r="E245" s="27" t="s">
        <v>90</v>
      </c>
      <c r="F245" s="86" t="s">
        <v>1051</v>
      </c>
      <c r="G245" s="76" t="s">
        <v>939</v>
      </c>
      <c r="H245" s="119"/>
      <c r="I245" s="119"/>
      <c r="J245" s="27">
        <v>0.62695000000000001</v>
      </c>
      <c r="K245" s="27"/>
      <c r="L245" s="119" t="s">
        <v>943</v>
      </c>
    </row>
    <row r="246" spans="1:12" s="65" customFormat="1" x14ac:dyDescent="0.45">
      <c r="A246" s="28" t="s">
        <v>939</v>
      </c>
      <c r="B246" s="27" t="s">
        <v>937</v>
      </c>
      <c r="C246" s="27">
        <v>0</v>
      </c>
      <c r="D246" s="27" t="s">
        <v>977</v>
      </c>
      <c r="E246" s="27" t="s">
        <v>90</v>
      </c>
      <c r="F246" s="86" t="s">
        <v>1051</v>
      </c>
      <c r="G246" s="76" t="s">
        <v>939</v>
      </c>
      <c r="H246" s="119"/>
      <c r="I246" s="119"/>
      <c r="J246" s="27">
        <v>0.63227999999999995</v>
      </c>
      <c r="K246" s="27"/>
      <c r="L246" s="119" t="s">
        <v>943</v>
      </c>
    </row>
    <row r="247" spans="1:12" s="65" customFormat="1" x14ac:dyDescent="0.45">
      <c r="A247" s="28" t="s">
        <v>939</v>
      </c>
      <c r="B247" s="27" t="s">
        <v>937</v>
      </c>
      <c r="C247" s="27">
        <v>0</v>
      </c>
      <c r="D247" s="27" t="s">
        <v>957</v>
      </c>
      <c r="E247" s="27" t="s">
        <v>90</v>
      </c>
      <c r="F247" s="27" t="s">
        <v>1051</v>
      </c>
      <c r="G247" s="41" t="s">
        <v>939</v>
      </c>
      <c r="H247" s="119"/>
      <c r="I247" s="119"/>
      <c r="J247" s="27">
        <v>0.62733000000000005</v>
      </c>
      <c r="K247" s="86"/>
      <c r="L247" s="86" t="s">
        <v>944</v>
      </c>
    </row>
    <row r="248" spans="1:12" s="65" customFormat="1" x14ac:dyDescent="0.45">
      <c r="A248" s="28" t="s">
        <v>939</v>
      </c>
      <c r="B248" s="27" t="s">
        <v>937</v>
      </c>
      <c r="C248" s="27">
        <v>0</v>
      </c>
      <c r="D248" s="27" t="s">
        <v>948</v>
      </c>
      <c r="E248" s="27" t="s">
        <v>90</v>
      </c>
      <c r="F248" s="27" t="s">
        <v>1051</v>
      </c>
      <c r="G248" s="41" t="s">
        <v>939</v>
      </c>
      <c r="H248" s="119"/>
      <c r="I248" s="119"/>
      <c r="J248" s="27">
        <v>0.63197999999999999</v>
      </c>
      <c r="K248" s="27"/>
      <c r="L248" s="27" t="s">
        <v>944</v>
      </c>
    </row>
    <row r="249" spans="1:12" s="65" customFormat="1" x14ac:dyDescent="0.45">
      <c r="A249" s="28" t="s">
        <v>939</v>
      </c>
      <c r="B249" s="27" t="s">
        <v>937</v>
      </c>
      <c r="C249" s="27">
        <v>0</v>
      </c>
      <c r="D249" s="27" t="s">
        <v>975</v>
      </c>
      <c r="E249" s="27" t="s">
        <v>90</v>
      </c>
      <c r="F249" s="86" t="s">
        <v>1051</v>
      </c>
      <c r="G249" s="76" t="s">
        <v>939</v>
      </c>
      <c r="H249" s="119"/>
      <c r="I249" s="119"/>
      <c r="J249" s="27">
        <v>0.62695000000000001</v>
      </c>
      <c r="K249" s="27"/>
      <c r="L249" s="29" t="s">
        <v>944</v>
      </c>
    </row>
    <row r="250" spans="1:12" s="65" customFormat="1" x14ac:dyDescent="0.45">
      <c r="A250" s="28" t="s">
        <v>939</v>
      </c>
      <c r="B250" s="27" t="s">
        <v>937</v>
      </c>
      <c r="C250" s="27">
        <v>0</v>
      </c>
      <c r="D250" s="27" t="s">
        <v>977</v>
      </c>
      <c r="E250" s="27" t="s">
        <v>90</v>
      </c>
      <c r="F250" s="86" t="s">
        <v>1051</v>
      </c>
      <c r="G250" s="76" t="s">
        <v>939</v>
      </c>
      <c r="H250" s="119"/>
      <c r="I250" s="119"/>
      <c r="J250" s="27">
        <v>0.63227999999999995</v>
      </c>
      <c r="K250" s="27"/>
      <c r="L250" s="29" t="s">
        <v>944</v>
      </c>
    </row>
    <row r="251" spans="1:12" s="65" customFormat="1" x14ac:dyDescent="0.45">
      <c r="A251" s="28" t="s">
        <v>939</v>
      </c>
      <c r="B251" s="27" t="s">
        <v>937</v>
      </c>
      <c r="C251" s="27">
        <v>0</v>
      </c>
      <c r="D251" s="27" t="s">
        <v>957</v>
      </c>
      <c r="E251" s="27" t="s">
        <v>90</v>
      </c>
      <c r="F251" s="27" t="s">
        <v>1051</v>
      </c>
      <c r="G251" s="41" t="s">
        <v>939</v>
      </c>
      <c r="H251" s="119"/>
      <c r="I251" s="119"/>
      <c r="J251" s="88">
        <v>0.62733000000000005</v>
      </c>
      <c r="K251" s="86"/>
      <c r="L251" s="86" t="s">
        <v>945</v>
      </c>
    </row>
    <row r="252" spans="1:12" s="65" customFormat="1" x14ac:dyDescent="0.45">
      <c r="A252" s="28" t="s">
        <v>939</v>
      </c>
      <c r="B252" s="27" t="s">
        <v>937</v>
      </c>
      <c r="C252" s="27">
        <v>0</v>
      </c>
      <c r="D252" s="27" t="s">
        <v>948</v>
      </c>
      <c r="E252" s="27" t="s">
        <v>90</v>
      </c>
      <c r="F252" s="27" t="s">
        <v>1051</v>
      </c>
      <c r="G252" s="41" t="s">
        <v>939</v>
      </c>
      <c r="H252" s="119"/>
      <c r="I252" s="119"/>
      <c r="J252" s="27">
        <v>0.63197999999999999</v>
      </c>
      <c r="K252" s="27"/>
      <c r="L252" s="27" t="s">
        <v>945</v>
      </c>
    </row>
    <row r="253" spans="1:12" s="65" customFormat="1" x14ac:dyDescent="0.45">
      <c r="A253" s="28" t="s">
        <v>939</v>
      </c>
      <c r="B253" s="27" t="s">
        <v>937</v>
      </c>
      <c r="C253" s="27">
        <v>0</v>
      </c>
      <c r="D253" s="27" t="s">
        <v>975</v>
      </c>
      <c r="E253" s="27" t="s">
        <v>90</v>
      </c>
      <c r="F253" s="86" t="s">
        <v>1051</v>
      </c>
      <c r="G253" s="76" t="s">
        <v>939</v>
      </c>
      <c r="H253" s="119"/>
      <c r="I253" s="119"/>
      <c r="J253" s="27">
        <v>0.62695000000000001</v>
      </c>
      <c r="K253" s="27"/>
      <c r="L253" s="27" t="s">
        <v>945</v>
      </c>
    </row>
    <row r="254" spans="1:12" s="65" customFormat="1" x14ac:dyDescent="0.45">
      <c r="A254" s="28" t="s">
        <v>939</v>
      </c>
      <c r="B254" s="27" t="s">
        <v>937</v>
      </c>
      <c r="C254" s="27">
        <v>0</v>
      </c>
      <c r="D254" s="27" t="s">
        <v>977</v>
      </c>
      <c r="E254" s="27" t="s">
        <v>90</v>
      </c>
      <c r="F254" s="86" t="s">
        <v>1051</v>
      </c>
      <c r="G254" s="76" t="s">
        <v>939</v>
      </c>
      <c r="H254" s="27"/>
      <c r="I254" s="27"/>
      <c r="J254" s="27">
        <v>0.63227999999999995</v>
      </c>
      <c r="K254" s="27"/>
      <c r="L254" s="29" t="s">
        <v>945</v>
      </c>
    </row>
    <row r="255" spans="1:12" s="65" customFormat="1" x14ac:dyDescent="0.45">
      <c r="A255" s="28" t="s">
        <v>939</v>
      </c>
      <c r="B255" s="27" t="s">
        <v>937</v>
      </c>
      <c r="C255" s="27">
        <v>0</v>
      </c>
      <c r="D255" s="27" t="s">
        <v>957</v>
      </c>
      <c r="E255" s="27" t="s">
        <v>90</v>
      </c>
      <c r="F255" s="27" t="s">
        <v>1051</v>
      </c>
      <c r="G255" s="41" t="s">
        <v>939</v>
      </c>
      <c r="H255" s="27"/>
      <c r="I255" s="27"/>
      <c r="J255" s="88">
        <v>0.62733000000000005</v>
      </c>
      <c r="K255" s="86"/>
      <c r="L255" s="29" t="s">
        <v>946</v>
      </c>
    </row>
    <row r="256" spans="1:12" s="65" customFormat="1" x14ac:dyDescent="0.45">
      <c r="A256" s="28" t="s">
        <v>939</v>
      </c>
      <c r="B256" s="27" t="s">
        <v>937</v>
      </c>
      <c r="C256" s="27">
        <v>0</v>
      </c>
      <c r="D256" s="27" t="s">
        <v>948</v>
      </c>
      <c r="E256" s="27" t="s">
        <v>90</v>
      </c>
      <c r="F256" s="27" t="s">
        <v>1051</v>
      </c>
      <c r="G256" s="41" t="s">
        <v>939</v>
      </c>
      <c r="H256" s="27"/>
      <c r="I256" s="27"/>
      <c r="J256" s="27">
        <v>0.63197999999999999</v>
      </c>
      <c r="K256" s="27"/>
      <c r="L256" s="29" t="s">
        <v>946</v>
      </c>
    </row>
    <row r="257" spans="1:12" s="65" customFormat="1" x14ac:dyDescent="0.45">
      <c r="A257" s="28" t="s">
        <v>939</v>
      </c>
      <c r="B257" s="27" t="s">
        <v>937</v>
      </c>
      <c r="C257" s="27">
        <v>0</v>
      </c>
      <c r="D257" s="27" t="s">
        <v>975</v>
      </c>
      <c r="E257" s="27" t="s">
        <v>90</v>
      </c>
      <c r="F257" s="86" t="s">
        <v>1051</v>
      </c>
      <c r="G257" s="76" t="s">
        <v>939</v>
      </c>
      <c r="H257" s="27"/>
      <c r="I257" s="27"/>
      <c r="J257" s="27">
        <v>0.62695000000000001</v>
      </c>
      <c r="K257" s="27"/>
      <c r="L257" s="29" t="s">
        <v>946</v>
      </c>
    </row>
    <row r="258" spans="1:12" s="65" customFormat="1" x14ac:dyDescent="0.45">
      <c r="A258" s="28" t="s">
        <v>939</v>
      </c>
      <c r="B258" s="27" t="s">
        <v>937</v>
      </c>
      <c r="C258" s="27">
        <v>0</v>
      </c>
      <c r="D258" s="27" t="s">
        <v>977</v>
      </c>
      <c r="E258" s="27" t="s">
        <v>90</v>
      </c>
      <c r="F258" s="86" t="s">
        <v>1051</v>
      </c>
      <c r="G258" s="76" t="s">
        <v>939</v>
      </c>
      <c r="H258" s="27"/>
      <c r="I258" s="27"/>
      <c r="J258" s="27">
        <v>0.63227999999999995</v>
      </c>
      <c r="K258" s="27"/>
      <c r="L258" s="29" t="s">
        <v>946</v>
      </c>
    </row>
    <row r="259" spans="1:12" s="65" customFormat="1" x14ac:dyDescent="0.45">
      <c r="A259" s="28" t="s">
        <v>939</v>
      </c>
      <c r="B259" s="27" t="s">
        <v>937</v>
      </c>
      <c r="C259" s="27">
        <v>0</v>
      </c>
      <c r="D259" s="27" t="s">
        <v>957</v>
      </c>
      <c r="E259" s="27" t="s">
        <v>90</v>
      </c>
      <c r="F259" s="27" t="s">
        <v>1051</v>
      </c>
      <c r="G259" s="41" t="s">
        <v>939</v>
      </c>
      <c r="H259" s="27"/>
      <c r="I259" s="27"/>
      <c r="J259" s="88">
        <v>0.62733000000000005</v>
      </c>
      <c r="K259" s="27"/>
      <c r="L259" s="29" t="s">
        <v>947</v>
      </c>
    </row>
    <row r="260" spans="1:12" s="65" customFormat="1" x14ac:dyDescent="0.45">
      <c r="A260" s="28" t="s">
        <v>939</v>
      </c>
      <c r="B260" s="27" t="s">
        <v>937</v>
      </c>
      <c r="C260" s="27">
        <v>0</v>
      </c>
      <c r="D260" s="27" t="s">
        <v>948</v>
      </c>
      <c r="E260" s="27" t="s">
        <v>90</v>
      </c>
      <c r="F260" s="27" t="s">
        <v>1051</v>
      </c>
      <c r="G260" s="41" t="s">
        <v>939</v>
      </c>
      <c r="H260" s="27"/>
      <c r="I260" s="27"/>
      <c r="J260" s="27">
        <v>0.63197999999999999</v>
      </c>
      <c r="K260" s="27"/>
      <c r="L260" s="29" t="s">
        <v>947</v>
      </c>
    </row>
    <row r="261" spans="1:12" s="65" customFormat="1" x14ac:dyDescent="0.45">
      <c r="A261" s="28" t="s">
        <v>939</v>
      </c>
      <c r="B261" s="27" t="s">
        <v>937</v>
      </c>
      <c r="C261" s="27">
        <v>0</v>
      </c>
      <c r="D261" s="27" t="s">
        <v>975</v>
      </c>
      <c r="E261" s="27" t="s">
        <v>90</v>
      </c>
      <c r="F261" s="86" t="s">
        <v>1051</v>
      </c>
      <c r="G261" s="76" t="s">
        <v>939</v>
      </c>
      <c r="H261" s="27"/>
      <c r="I261" s="27"/>
      <c r="J261" s="27">
        <v>0.62695000000000001</v>
      </c>
      <c r="K261" s="27"/>
      <c r="L261" s="29" t="s">
        <v>947</v>
      </c>
    </row>
    <row r="262" spans="1:12" s="65" customFormat="1" x14ac:dyDescent="0.45">
      <c r="A262" s="28" t="s">
        <v>939</v>
      </c>
      <c r="B262" s="27" t="s">
        <v>937</v>
      </c>
      <c r="C262" s="27">
        <v>0</v>
      </c>
      <c r="D262" s="27" t="s">
        <v>977</v>
      </c>
      <c r="E262" s="27" t="s">
        <v>90</v>
      </c>
      <c r="F262" s="86" t="s">
        <v>1051</v>
      </c>
      <c r="G262" s="76" t="s">
        <v>939</v>
      </c>
      <c r="H262" s="27"/>
      <c r="I262" s="27"/>
      <c r="J262" s="27">
        <v>0.63227999999999995</v>
      </c>
      <c r="K262" s="27"/>
      <c r="L262" s="29" t="s">
        <v>947</v>
      </c>
    </row>
    <row r="263" spans="1:12" s="65" customFormat="1" x14ac:dyDescent="0.45">
      <c r="A263" s="28" t="s">
        <v>939</v>
      </c>
      <c r="B263" s="27" t="s">
        <v>937</v>
      </c>
      <c r="C263" s="27">
        <v>0</v>
      </c>
      <c r="D263" s="27" t="s">
        <v>957</v>
      </c>
      <c r="E263" s="27" t="s">
        <v>96</v>
      </c>
      <c r="F263" s="27" t="s">
        <v>1051</v>
      </c>
      <c r="G263" s="41" t="s">
        <v>939</v>
      </c>
      <c r="H263" s="27"/>
      <c r="I263" s="27"/>
      <c r="J263" s="27">
        <v>0.54456000000000004</v>
      </c>
      <c r="K263" s="86"/>
      <c r="L263" s="87" t="s">
        <v>941</v>
      </c>
    </row>
    <row r="264" spans="1:12" s="65" customFormat="1" x14ac:dyDescent="0.45">
      <c r="A264" s="28" t="s">
        <v>939</v>
      </c>
      <c r="B264" s="27" t="s">
        <v>937</v>
      </c>
      <c r="C264" s="27">
        <v>0</v>
      </c>
      <c r="D264" s="27" t="s">
        <v>975</v>
      </c>
      <c r="E264" s="27" t="s">
        <v>96</v>
      </c>
      <c r="F264" s="86" t="s">
        <v>1051</v>
      </c>
      <c r="G264" s="76" t="s">
        <v>939</v>
      </c>
      <c r="H264" s="27"/>
      <c r="I264" s="27"/>
      <c r="J264" s="27">
        <v>0.54413</v>
      </c>
      <c r="K264" s="27"/>
      <c r="L264" s="29" t="s">
        <v>941</v>
      </c>
    </row>
    <row r="265" spans="1:12" s="65" customFormat="1" x14ac:dyDescent="0.45">
      <c r="A265" s="28" t="s">
        <v>939</v>
      </c>
      <c r="B265" s="27" t="s">
        <v>937</v>
      </c>
      <c r="C265" s="27">
        <v>0</v>
      </c>
      <c r="D265" s="27" t="s">
        <v>977</v>
      </c>
      <c r="E265" s="27" t="s">
        <v>96</v>
      </c>
      <c r="F265" s="86" t="s">
        <v>1051</v>
      </c>
      <c r="G265" s="76" t="s">
        <v>939</v>
      </c>
      <c r="H265" s="27"/>
      <c r="I265" s="27"/>
      <c r="J265" s="27">
        <v>0.54945999999999995</v>
      </c>
      <c r="K265" s="27"/>
      <c r="L265" s="29" t="s">
        <v>941</v>
      </c>
    </row>
    <row r="266" spans="1:12" s="65" customFormat="1" x14ac:dyDescent="0.45">
      <c r="A266" s="28" t="s">
        <v>939</v>
      </c>
      <c r="B266" s="27" t="s">
        <v>937</v>
      </c>
      <c r="C266" s="27">
        <v>0</v>
      </c>
      <c r="D266" s="27" t="s">
        <v>957</v>
      </c>
      <c r="E266" s="27" t="s">
        <v>96</v>
      </c>
      <c r="F266" s="27" t="s">
        <v>1051</v>
      </c>
      <c r="G266" s="41" t="s">
        <v>939</v>
      </c>
      <c r="H266" s="41"/>
      <c r="I266" s="41"/>
      <c r="J266" s="27">
        <v>0.54456000000000004</v>
      </c>
      <c r="K266" s="27"/>
      <c r="L266" s="73" t="s">
        <v>942</v>
      </c>
    </row>
    <row r="267" spans="1:12" s="65" customFormat="1" x14ac:dyDescent="0.45">
      <c r="A267" s="28" t="s">
        <v>939</v>
      </c>
      <c r="B267" s="27" t="s">
        <v>937</v>
      </c>
      <c r="C267" s="27">
        <v>0</v>
      </c>
      <c r="D267" s="27" t="s">
        <v>975</v>
      </c>
      <c r="E267" s="27" t="s">
        <v>96</v>
      </c>
      <c r="F267" s="86" t="s">
        <v>1051</v>
      </c>
      <c r="G267" s="76" t="s">
        <v>939</v>
      </c>
      <c r="H267" s="27"/>
      <c r="I267" s="27"/>
      <c r="J267" s="27">
        <v>0.54413</v>
      </c>
      <c r="K267" s="27"/>
      <c r="L267" s="29" t="s">
        <v>942</v>
      </c>
    </row>
    <row r="268" spans="1:12" s="65" customFormat="1" x14ac:dyDescent="0.45">
      <c r="A268" s="28" t="s">
        <v>939</v>
      </c>
      <c r="B268" s="27" t="s">
        <v>937</v>
      </c>
      <c r="C268" s="27">
        <v>0</v>
      </c>
      <c r="D268" s="27" t="s">
        <v>977</v>
      </c>
      <c r="E268" s="27" t="s">
        <v>96</v>
      </c>
      <c r="F268" s="86" t="s">
        <v>1051</v>
      </c>
      <c r="G268" s="76" t="s">
        <v>939</v>
      </c>
      <c r="H268" s="27"/>
      <c r="I268" s="27"/>
      <c r="J268" s="27">
        <v>0.54945999999999995</v>
      </c>
      <c r="K268" s="27"/>
      <c r="L268" s="29" t="s">
        <v>942</v>
      </c>
    </row>
    <row r="269" spans="1:12" s="65" customFormat="1" x14ac:dyDescent="0.45">
      <c r="A269" s="28" t="s">
        <v>939</v>
      </c>
      <c r="B269" s="27" t="s">
        <v>937</v>
      </c>
      <c r="C269" s="27">
        <v>0</v>
      </c>
      <c r="D269" s="27" t="s">
        <v>957</v>
      </c>
      <c r="E269" s="27" t="s">
        <v>96</v>
      </c>
      <c r="F269" s="27" t="s">
        <v>1051</v>
      </c>
      <c r="G269" s="41" t="s">
        <v>939</v>
      </c>
      <c r="H269" s="27"/>
      <c r="I269" s="27"/>
      <c r="J269" s="27">
        <v>0.54456000000000004</v>
      </c>
      <c r="K269" s="86"/>
      <c r="L269" s="87" t="s">
        <v>943</v>
      </c>
    </row>
    <row r="270" spans="1:12" s="65" customFormat="1" x14ac:dyDescent="0.45">
      <c r="A270" s="28" t="s">
        <v>939</v>
      </c>
      <c r="B270" s="27" t="s">
        <v>937</v>
      </c>
      <c r="C270" s="27">
        <v>0</v>
      </c>
      <c r="D270" s="27" t="s">
        <v>975</v>
      </c>
      <c r="E270" s="27" t="s">
        <v>96</v>
      </c>
      <c r="F270" s="86" t="s">
        <v>1051</v>
      </c>
      <c r="G270" s="76" t="s">
        <v>939</v>
      </c>
      <c r="H270" s="27"/>
      <c r="I270" s="27"/>
      <c r="J270" s="27">
        <v>0.54413</v>
      </c>
      <c r="K270" s="27"/>
      <c r="L270" s="29" t="s">
        <v>943</v>
      </c>
    </row>
    <row r="271" spans="1:12" s="65" customFormat="1" x14ac:dyDescent="0.45">
      <c r="A271" s="28" t="s">
        <v>939</v>
      </c>
      <c r="B271" s="27" t="s">
        <v>937</v>
      </c>
      <c r="C271" s="27">
        <v>0</v>
      </c>
      <c r="D271" s="27" t="s">
        <v>977</v>
      </c>
      <c r="E271" s="27" t="s">
        <v>96</v>
      </c>
      <c r="F271" s="86" t="s">
        <v>1051</v>
      </c>
      <c r="G271" s="76" t="s">
        <v>939</v>
      </c>
      <c r="H271" s="27"/>
      <c r="I271" s="27"/>
      <c r="J271" s="27">
        <v>0.54945999999999995</v>
      </c>
      <c r="K271" s="27"/>
      <c r="L271" s="29" t="s">
        <v>943</v>
      </c>
    </row>
    <row r="272" spans="1:12" s="65" customFormat="1" x14ac:dyDescent="0.45">
      <c r="A272" s="28" t="s">
        <v>939</v>
      </c>
      <c r="B272" s="27" t="s">
        <v>937</v>
      </c>
      <c r="C272" s="27">
        <v>0</v>
      </c>
      <c r="D272" s="27" t="s">
        <v>957</v>
      </c>
      <c r="E272" s="27" t="s">
        <v>96</v>
      </c>
      <c r="F272" s="27" t="s">
        <v>1051</v>
      </c>
      <c r="G272" s="41" t="s">
        <v>939</v>
      </c>
      <c r="H272" s="27"/>
      <c r="I272" s="27"/>
      <c r="J272" s="27">
        <v>0.54456000000000004</v>
      </c>
      <c r="K272" s="86"/>
      <c r="L272" s="87" t="s">
        <v>944</v>
      </c>
    </row>
    <row r="273" spans="1:12" s="65" customFormat="1" x14ac:dyDescent="0.45">
      <c r="A273" s="28" t="s">
        <v>939</v>
      </c>
      <c r="B273" s="27" t="s">
        <v>937</v>
      </c>
      <c r="C273" s="27">
        <v>0</v>
      </c>
      <c r="D273" s="27" t="s">
        <v>975</v>
      </c>
      <c r="E273" s="27" t="s">
        <v>96</v>
      </c>
      <c r="F273" s="86" t="s">
        <v>1051</v>
      </c>
      <c r="G273" s="76" t="s">
        <v>939</v>
      </c>
      <c r="H273" s="27"/>
      <c r="I273" s="27"/>
      <c r="J273" s="27">
        <v>0.54413</v>
      </c>
      <c r="K273" s="27"/>
      <c r="L273" s="29" t="s">
        <v>944</v>
      </c>
    </row>
    <row r="274" spans="1:12" s="65" customFormat="1" x14ac:dyDescent="0.45">
      <c r="A274" s="28" t="s">
        <v>939</v>
      </c>
      <c r="B274" s="27" t="s">
        <v>937</v>
      </c>
      <c r="C274" s="27">
        <v>0</v>
      </c>
      <c r="D274" s="27" t="s">
        <v>977</v>
      </c>
      <c r="E274" s="27" t="s">
        <v>96</v>
      </c>
      <c r="F274" s="86" t="s">
        <v>1051</v>
      </c>
      <c r="G274" s="76" t="s">
        <v>939</v>
      </c>
      <c r="H274" s="27"/>
      <c r="I274" s="27"/>
      <c r="J274" s="27">
        <v>0.54945999999999995</v>
      </c>
      <c r="K274" s="27"/>
      <c r="L274" s="29" t="s">
        <v>944</v>
      </c>
    </row>
    <row r="275" spans="1:12" s="65" customFormat="1" x14ac:dyDescent="0.45">
      <c r="A275" s="28" t="s">
        <v>939</v>
      </c>
      <c r="B275" s="27" t="s">
        <v>937</v>
      </c>
      <c r="C275" s="27">
        <v>0</v>
      </c>
      <c r="D275" s="27" t="s">
        <v>957</v>
      </c>
      <c r="E275" s="27" t="s">
        <v>96</v>
      </c>
      <c r="F275" s="27" t="s">
        <v>1051</v>
      </c>
      <c r="G275" s="41" t="s">
        <v>939</v>
      </c>
      <c r="H275" s="27"/>
      <c r="I275" s="27"/>
      <c r="J275" s="88">
        <v>0.54456000000000004</v>
      </c>
      <c r="K275" s="86"/>
      <c r="L275" s="87" t="s">
        <v>945</v>
      </c>
    </row>
    <row r="276" spans="1:12" s="65" customFormat="1" x14ac:dyDescent="0.45">
      <c r="A276" s="28" t="s">
        <v>939</v>
      </c>
      <c r="B276" s="27" t="s">
        <v>937</v>
      </c>
      <c r="C276" s="27">
        <v>0</v>
      </c>
      <c r="D276" s="27" t="s">
        <v>975</v>
      </c>
      <c r="E276" s="27" t="s">
        <v>96</v>
      </c>
      <c r="F276" s="86" t="s">
        <v>1051</v>
      </c>
      <c r="G276" s="76" t="s">
        <v>939</v>
      </c>
      <c r="H276" s="27"/>
      <c r="I276" s="27"/>
      <c r="J276" s="27">
        <v>0.54413</v>
      </c>
      <c r="K276" s="27"/>
      <c r="L276" s="29" t="s">
        <v>945</v>
      </c>
    </row>
    <row r="277" spans="1:12" s="65" customFormat="1" x14ac:dyDescent="0.45">
      <c r="A277" s="28" t="s">
        <v>939</v>
      </c>
      <c r="B277" s="27" t="s">
        <v>937</v>
      </c>
      <c r="C277" s="27">
        <v>0</v>
      </c>
      <c r="D277" s="27" t="s">
        <v>977</v>
      </c>
      <c r="E277" s="27" t="s">
        <v>96</v>
      </c>
      <c r="F277" s="86" t="s">
        <v>1051</v>
      </c>
      <c r="G277" s="76" t="s">
        <v>939</v>
      </c>
      <c r="H277" s="27"/>
      <c r="I277" s="27"/>
      <c r="J277" s="27">
        <v>0.54945999999999995</v>
      </c>
      <c r="K277" s="27"/>
      <c r="L277" s="29" t="s">
        <v>945</v>
      </c>
    </row>
    <row r="278" spans="1:12" s="65" customFormat="1" x14ac:dyDescent="0.45">
      <c r="A278" s="28" t="s">
        <v>939</v>
      </c>
      <c r="B278" s="27" t="s">
        <v>937</v>
      </c>
      <c r="C278" s="27">
        <v>0</v>
      </c>
      <c r="D278" s="27" t="s">
        <v>957</v>
      </c>
      <c r="E278" s="27" t="s">
        <v>96</v>
      </c>
      <c r="F278" s="27" t="s">
        <v>1051</v>
      </c>
      <c r="G278" s="41" t="s">
        <v>939</v>
      </c>
      <c r="H278" s="27"/>
      <c r="I278" s="27"/>
      <c r="J278" s="88">
        <v>0.54456000000000004</v>
      </c>
      <c r="K278" s="86"/>
      <c r="L278" s="29" t="s">
        <v>946</v>
      </c>
    </row>
    <row r="279" spans="1:12" s="65" customFormat="1" x14ac:dyDescent="0.45">
      <c r="A279" s="28" t="s">
        <v>939</v>
      </c>
      <c r="B279" s="27" t="s">
        <v>937</v>
      </c>
      <c r="C279" s="27">
        <v>0</v>
      </c>
      <c r="D279" s="27" t="s">
        <v>975</v>
      </c>
      <c r="E279" s="27" t="s">
        <v>96</v>
      </c>
      <c r="F279" s="86" t="s">
        <v>1051</v>
      </c>
      <c r="G279" s="76" t="s">
        <v>939</v>
      </c>
      <c r="H279" s="27"/>
      <c r="I279" s="27"/>
      <c r="J279" s="27">
        <v>0.54413</v>
      </c>
      <c r="K279" s="27"/>
      <c r="L279" s="29" t="s">
        <v>946</v>
      </c>
    </row>
    <row r="280" spans="1:12" s="65" customFormat="1" x14ac:dyDescent="0.45">
      <c r="A280" s="28" t="s">
        <v>939</v>
      </c>
      <c r="B280" s="27" t="s">
        <v>937</v>
      </c>
      <c r="C280" s="27">
        <v>0</v>
      </c>
      <c r="D280" s="27" t="s">
        <v>977</v>
      </c>
      <c r="E280" s="27" t="s">
        <v>96</v>
      </c>
      <c r="F280" s="86" t="s">
        <v>1051</v>
      </c>
      <c r="G280" s="76" t="s">
        <v>939</v>
      </c>
      <c r="H280" s="27"/>
      <c r="I280" s="27"/>
      <c r="J280" s="27">
        <v>0.54945999999999995</v>
      </c>
      <c r="K280" s="27"/>
      <c r="L280" s="29" t="s">
        <v>946</v>
      </c>
    </row>
    <row r="281" spans="1:12" s="65" customFormat="1" x14ac:dyDescent="0.45">
      <c r="A281" s="28" t="s">
        <v>939</v>
      </c>
      <c r="B281" s="27" t="s">
        <v>937</v>
      </c>
      <c r="C281" s="27">
        <v>0</v>
      </c>
      <c r="D281" s="27" t="s">
        <v>957</v>
      </c>
      <c r="E281" s="27" t="s">
        <v>96</v>
      </c>
      <c r="F281" s="27" t="s">
        <v>1051</v>
      </c>
      <c r="G281" s="41" t="s">
        <v>939</v>
      </c>
      <c r="H281" s="27"/>
      <c r="I281" s="27"/>
      <c r="J281" s="88">
        <v>0.54456000000000004</v>
      </c>
      <c r="K281" s="27"/>
      <c r="L281" s="29" t="s">
        <v>947</v>
      </c>
    </row>
    <row r="282" spans="1:12" s="65" customFormat="1" x14ac:dyDescent="0.45">
      <c r="A282" s="28" t="s">
        <v>939</v>
      </c>
      <c r="B282" s="27" t="s">
        <v>937</v>
      </c>
      <c r="C282" s="27">
        <v>0</v>
      </c>
      <c r="D282" s="27" t="s">
        <v>975</v>
      </c>
      <c r="E282" s="27" t="s">
        <v>96</v>
      </c>
      <c r="F282" s="86" t="s">
        <v>1051</v>
      </c>
      <c r="G282" s="76" t="s">
        <v>939</v>
      </c>
      <c r="H282" s="27"/>
      <c r="I282" s="27"/>
      <c r="J282" s="27">
        <v>0.54413</v>
      </c>
      <c r="K282" s="27"/>
      <c r="L282" s="29" t="s">
        <v>947</v>
      </c>
    </row>
    <row r="283" spans="1:12" s="65" customFormat="1" x14ac:dyDescent="0.45">
      <c r="A283" s="28" t="s">
        <v>939</v>
      </c>
      <c r="B283" s="27" t="s">
        <v>937</v>
      </c>
      <c r="C283" s="27">
        <v>0</v>
      </c>
      <c r="D283" s="27" t="s">
        <v>977</v>
      </c>
      <c r="E283" s="27" t="s">
        <v>96</v>
      </c>
      <c r="F283" s="86" t="s">
        <v>1051</v>
      </c>
      <c r="G283" s="76" t="s">
        <v>939</v>
      </c>
      <c r="H283" s="27"/>
      <c r="I283" s="27"/>
      <c r="J283" s="27">
        <v>0.54945999999999995</v>
      </c>
      <c r="K283" s="27"/>
      <c r="L283" s="29" t="s">
        <v>947</v>
      </c>
    </row>
    <row r="284" spans="1:12" s="65" customFormat="1" x14ac:dyDescent="0.45">
      <c r="A284" s="28" t="s">
        <v>939</v>
      </c>
      <c r="B284" s="27" t="s">
        <v>937</v>
      </c>
      <c r="C284" s="27">
        <v>0</v>
      </c>
      <c r="D284" s="27" t="s">
        <v>957</v>
      </c>
      <c r="E284" s="27" t="s">
        <v>112</v>
      </c>
      <c r="F284" s="86" t="s">
        <v>1051</v>
      </c>
      <c r="G284" s="76" t="s">
        <v>939</v>
      </c>
      <c r="H284" s="27"/>
      <c r="I284" s="27"/>
      <c r="J284" s="27">
        <v>0.79137000000000002</v>
      </c>
      <c r="K284" s="27"/>
      <c r="L284" s="29" t="s">
        <v>952</v>
      </c>
    </row>
    <row r="285" spans="1:12" s="65" customFormat="1" x14ac:dyDescent="0.45">
      <c r="A285" s="89" t="s">
        <v>939</v>
      </c>
      <c r="B285" s="86" t="s">
        <v>937</v>
      </c>
      <c r="C285" s="86">
        <v>0</v>
      </c>
      <c r="D285" s="86" t="s">
        <v>975</v>
      </c>
      <c r="E285" s="86" t="s">
        <v>112</v>
      </c>
      <c r="F285" s="86" t="s">
        <v>1051</v>
      </c>
      <c r="G285" s="76" t="s">
        <v>939</v>
      </c>
      <c r="H285" s="86"/>
      <c r="I285" s="86"/>
      <c r="J285" s="86">
        <v>0.79139000000000004</v>
      </c>
      <c r="K285" s="86"/>
      <c r="L285" s="87" t="s">
        <v>952</v>
      </c>
    </row>
    <row r="286" spans="1:12" s="65" customFormat="1" x14ac:dyDescent="0.45">
      <c r="A286" s="28" t="s">
        <v>939</v>
      </c>
      <c r="B286" s="27" t="s">
        <v>937</v>
      </c>
      <c r="C286" s="27">
        <v>0</v>
      </c>
      <c r="D286" s="27" t="s">
        <v>957</v>
      </c>
      <c r="E286" s="27" t="s">
        <v>112</v>
      </c>
      <c r="F286" s="86" t="s">
        <v>1051</v>
      </c>
      <c r="G286" s="76" t="s">
        <v>939</v>
      </c>
      <c r="H286" s="27"/>
      <c r="I286" s="27"/>
      <c r="J286" s="27">
        <v>0.79137000000000002</v>
      </c>
      <c r="K286" s="27"/>
      <c r="L286" s="87" t="s">
        <v>953</v>
      </c>
    </row>
    <row r="287" spans="1:12" s="65" customFormat="1" x14ac:dyDescent="0.45">
      <c r="A287" s="89" t="s">
        <v>939</v>
      </c>
      <c r="B287" s="86" t="s">
        <v>937</v>
      </c>
      <c r="C287" s="86">
        <v>0</v>
      </c>
      <c r="D287" s="86" t="s">
        <v>975</v>
      </c>
      <c r="E287" s="86" t="s">
        <v>112</v>
      </c>
      <c r="F287" s="86" t="s">
        <v>1051</v>
      </c>
      <c r="G287" s="76" t="s">
        <v>939</v>
      </c>
      <c r="H287" s="86"/>
      <c r="I287" s="86"/>
      <c r="J287" s="86">
        <v>0.79139000000000004</v>
      </c>
      <c r="K287" s="86"/>
      <c r="L287" s="87" t="s">
        <v>953</v>
      </c>
    </row>
    <row r="288" spans="1:12" s="65" customFormat="1" x14ac:dyDescent="0.45">
      <c r="A288" s="28" t="s">
        <v>939</v>
      </c>
      <c r="B288" s="27" t="s">
        <v>937</v>
      </c>
      <c r="C288" s="27">
        <v>0</v>
      </c>
      <c r="D288" s="27" t="s">
        <v>957</v>
      </c>
      <c r="E288" s="27" t="s">
        <v>112</v>
      </c>
      <c r="F288" s="86" t="s">
        <v>1051</v>
      </c>
      <c r="G288" s="76" t="s">
        <v>939</v>
      </c>
      <c r="H288" s="27"/>
      <c r="I288" s="27"/>
      <c r="J288" s="27">
        <v>0.79137000000000002</v>
      </c>
      <c r="K288" s="27"/>
      <c r="L288" s="29" t="s">
        <v>954</v>
      </c>
    </row>
    <row r="289" spans="1:12" s="65" customFormat="1" x14ac:dyDescent="0.45">
      <c r="A289" s="89" t="s">
        <v>939</v>
      </c>
      <c r="B289" s="86" t="s">
        <v>937</v>
      </c>
      <c r="C289" s="86">
        <v>0</v>
      </c>
      <c r="D289" s="86" t="s">
        <v>975</v>
      </c>
      <c r="E289" s="86" t="s">
        <v>112</v>
      </c>
      <c r="F289" s="86" t="s">
        <v>1051</v>
      </c>
      <c r="G289" s="76" t="s">
        <v>939</v>
      </c>
      <c r="H289" s="86"/>
      <c r="I289" s="86"/>
      <c r="J289" s="86">
        <v>0.79139000000000004</v>
      </c>
      <c r="K289" s="86"/>
      <c r="L289" s="87" t="s">
        <v>954</v>
      </c>
    </row>
    <row r="290" spans="1:12" s="65" customFormat="1" x14ac:dyDescent="0.45">
      <c r="A290" s="28" t="s">
        <v>939</v>
      </c>
      <c r="B290" s="27" t="s">
        <v>937</v>
      </c>
      <c r="C290" s="27">
        <v>0</v>
      </c>
      <c r="D290" s="27" t="s">
        <v>957</v>
      </c>
      <c r="E290" s="27" t="s">
        <v>114</v>
      </c>
      <c r="F290" s="27" t="s">
        <v>1051</v>
      </c>
      <c r="G290" s="41" t="s">
        <v>939</v>
      </c>
      <c r="H290" s="27"/>
      <c r="I290" s="27"/>
      <c r="J290" s="27">
        <v>6.1159999999999999E-2</v>
      </c>
      <c r="K290" s="86"/>
      <c r="L290" s="87" t="s">
        <v>941</v>
      </c>
    </row>
    <row r="291" spans="1:12" s="65" customFormat="1" x14ac:dyDescent="0.45">
      <c r="A291" s="28" t="s">
        <v>939</v>
      </c>
      <c r="B291" s="27" t="s">
        <v>937</v>
      </c>
      <c r="C291" s="27">
        <v>0</v>
      </c>
      <c r="D291" s="27" t="s">
        <v>975</v>
      </c>
      <c r="E291" s="27" t="s">
        <v>114</v>
      </c>
      <c r="F291" s="86" t="s">
        <v>1051</v>
      </c>
      <c r="G291" s="76" t="s">
        <v>939</v>
      </c>
      <c r="H291" s="27"/>
      <c r="I291" s="27"/>
      <c r="J291" s="27">
        <v>6.0429999999999998E-2</v>
      </c>
      <c r="K291" s="27"/>
      <c r="L291" s="29" t="s">
        <v>941</v>
      </c>
    </row>
    <row r="292" spans="1:12" s="65" customFormat="1" x14ac:dyDescent="0.45">
      <c r="A292" s="28" t="s">
        <v>939</v>
      </c>
      <c r="B292" s="27" t="s">
        <v>937</v>
      </c>
      <c r="C292" s="27">
        <v>0</v>
      </c>
      <c r="D292" s="27" t="s">
        <v>977</v>
      </c>
      <c r="E292" s="27" t="s">
        <v>114</v>
      </c>
      <c r="F292" s="86" t="s">
        <v>1051</v>
      </c>
      <c r="G292" s="76" t="s">
        <v>939</v>
      </c>
      <c r="H292" s="27"/>
      <c r="I292" s="27"/>
      <c r="J292" s="27">
        <v>6.5750000000000003E-2</v>
      </c>
      <c r="K292" s="27"/>
      <c r="L292" s="29" t="s">
        <v>941</v>
      </c>
    </row>
    <row r="293" spans="1:12" s="65" customFormat="1" x14ac:dyDescent="0.45">
      <c r="A293" s="28" t="s">
        <v>939</v>
      </c>
      <c r="B293" s="27" t="s">
        <v>937</v>
      </c>
      <c r="C293" s="27">
        <v>0</v>
      </c>
      <c r="D293" s="27" t="s">
        <v>957</v>
      </c>
      <c r="E293" s="27" t="s">
        <v>114</v>
      </c>
      <c r="F293" s="27" t="s">
        <v>1051</v>
      </c>
      <c r="G293" s="41" t="s">
        <v>939</v>
      </c>
      <c r="H293" s="41"/>
      <c r="I293" s="41"/>
      <c r="J293" s="27">
        <v>6.1159999999999999E-2</v>
      </c>
      <c r="K293" s="27"/>
      <c r="L293" s="73" t="s">
        <v>942</v>
      </c>
    </row>
    <row r="294" spans="1:12" s="65" customFormat="1" x14ac:dyDescent="0.45">
      <c r="A294" s="28" t="s">
        <v>939</v>
      </c>
      <c r="B294" s="27" t="s">
        <v>937</v>
      </c>
      <c r="C294" s="27">
        <v>0</v>
      </c>
      <c r="D294" s="27" t="s">
        <v>975</v>
      </c>
      <c r="E294" s="27" t="s">
        <v>114</v>
      </c>
      <c r="F294" s="86" t="s">
        <v>1051</v>
      </c>
      <c r="G294" s="76" t="s">
        <v>939</v>
      </c>
      <c r="H294" s="27"/>
      <c r="I294" s="27"/>
      <c r="J294" s="27">
        <v>6.0429999999999998E-2</v>
      </c>
      <c r="K294" s="27"/>
      <c r="L294" s="29" t="s">
        <v>942</v>
      </c>
    </row>
    <row r="295" spans="1:12" s="65" customFormat="1" x14ac:dyDescent="0.45">
      <c r="A295" s="28" t="s">
        <v>939</v>
      </c>
      <c r="B295" s="27" t="s">
        <v>937</v>
      </c>
      <c r="C295" s="27">
        <v>0</v>
      </c>
      <c r="D295" s="27" t="s">
        <v>977</v>
      </c>
      <c r="E295" s="27" t="s">
        <v>114</v>
      </c>
      <c r="F295" s="86" t="s">
        <v>1051</v>
      </c>
      <c r="G295" s="76" t="s">
        <v>939</v>
      </c>
      <c r="H295" s="27"/>
      <c r="I295" s="27"/>
      <c r="J295" s="27">
        <v>6.5750000000000003E-2</v>
      </c>
      <c r="K295" s="27"/>
      <c r="L295" s="29" t="s">
        <v>942</v>
      </c>
    </row>
    <row r="296" spans="1:12" s="65" customFormat="1" x14ac:dyDescent="0.45">
      <c r="A296" s="28" t="s">
        <v>939</v>
      </c>
      <c r="B296" s="27" t="s">
        <v>937</v>
      </c>
      <c r="C296" s="27">
        <v>0</v>
      </c>
      <c r="D296" s="27" t="s">
        <v>957</v>
      </c>
      <c r="E296" s="27" t="s">
        <v>114</v>
      </c>
      <c r="F296" s="27" t="s">
        <v>1051</v>
      </c>
      <c r="G296" s="41" t="s">
        <v>939</v>
      </c>
      <c r="H296" s="41"/>
      <c r="I296" s="41"/>
      <c r="J296" s="27">
        <v>6.1159999999999999E-2</v>
      </c>
      <c r="K296" s="86"/>
      <c r="L296" s="87" t="s">
        <v>943</v>
      </c>
    </row>
    <row r="297" spans="1:12" s="65" customFormat="1" x14ac:dyDescent="0.45">
      <c r="A297" s="28" t="s">
        <v>939</v>
      </c>
      <c r="B297" s="27" t="s">
        <v>937</v>
      </c>
      <c r="C297" s="27">
        <v>0</v>
      </c>
      <c r="D297" s="27" t="s">
        <v>975</v>
      </c>
      <c r="E297" s="27" t="s">
        <v>114</v>
      </c>
      <c r="F297" s="86" t="s">
        <v>1051</v>
      </c>
      <c r="G297" s="76" t="s">
        <v>939</v>
      </c>
      <c r="H297" s="27"/>
      <c r="I297" s="27"/>
      <c r="J297" s="27">
        <v>6.0429999999999998E-2</v>
      </c>
      <c r="K297" s="27"/>
      <c r="L297" s="29" t="s">
        <v>943</v>
      </c>
    </row>
    <row r="298" spans="1:12" s="65" customFormat="1" x14ac:dyDescent="0.45">
      <c r="A298" s="28" t="s">
        <v>939</v>
      </c>
      <c r="B298" s="27" t="s">
        <v>937</v>
      </c>
      <c r="C298" s="27">
        <v>0</v>
      </c>
      <c r="D298" s="27" t="s">
        <v>977</v>
      </c>
      <c r="E298" s="27" t="s">
        <v>114</v>
      </c>
      <c r="F298" s="86" t="s">
        <v>1051</v>
      </c>
      <c r="G298" s="76" t="s">
        <v>939</v>
      </c>
      <c r="H298" s="27"/>
      <c r="I298" s="27"/>
      <c r="J298" s="27">
        <v>6.5750000000000003E-2</v>
      </c>
      <c r="K298" s="27"/>
      <c r="L298" s="29" t="s">
        <v>943</v>
      </c>
    </row>
    <row r="299" spans="1:12" s="65" customFormat="1" x14ac:dyDescent="0.45">
      <c r="A299" s="28" t="s">
        <v>939</v>
      </c>
      <c r="B299" s="27" t="s">
        <v>937</v>
      </c>
      <c r="C299" s="27">
        <v>0</v>
      </c>
      <c r="D299" s="27" t="s">
        <v>957</v>
      </c>
      <c r="E299" s="27" t="s">
        <v>114</v>
      </c>
      <c r="F299" s="27" t="s">
        <v>1051</v>
      </c>
      <c r="G299" s="41" t="s">
        <v>939</v>
      </c>
      <c r="H299" s="27"/>
      <c r="I299" s="27"/>
      <c r="J299" s="27">
        <v>6.1159999999999999E-2</v>
      </c>
      <c r="K299" s="86"/>
      <c r="L299" s="87" t="s">
        <v>944</v>
      </c>
    </row>
    <row r="300" spans="1:12" s="65" customFormat="1" x14ac:dyDescent="0.45">
      <c r="A300" s="28" t="s">
        <v>939</v>
      </c>
      <c r="B300" s="27" t="s">
        <v>937</v>
      </c>
      <c r="C300" s="27">
        <v>0</v>
      </c>
      <c r="D300" s="27" t="s">
        <v>975</v>
      </c>
      <c r="E300" s="27" t="s">
        <v>114</v>
      </c>
      <c r="F300" s="86" t="s">
        <v>1051</v>
      </c>
      <c r="G300" s="76" t="s">
        <v>939</v>
      </c>
      <c r="H300" s="27"/>
      <c r="I300" s="27"/>
      <c r="J300" s="27">
        <v>6.0429999999999998E-2</v>
      </c>
      <c r="K300" s="27"/>
      <c r="L300" s="29" t="s">
        <v>944</v>
      </c>
    </row>
    <row r="301" spans="1:12" s="65" customFormat="1" x14ac:dyDescent="0.45">
      <c r="A301" s="28" t="s">
        <v>939</v>
      </c>
      <c r="B301" s="27" t="s">
        <v>937</v>
      </c>
      <c r="C301" s="27">
        <v>0</v>
      </c>
      <c r="D301" s="27" t="s">
        <v>977</v>
      </c>
      <c r="E301" s="27" t="s">
        <v>114</v>
      </c>
      <c r="F301" s="86" t="s">
        <v>1051</v>
      </c>
      <c r="G301" s="76" t="s">
        <v>939</v>
      </c>
      <c r="H301" s="27"/>
      <c r="I301" s="27"/>
      <c r="J301" s="27">
        <v>6.5750000000000003E-2</v>
      </c>
      <c r="K301" s="27"/>
      <c r="L301" s="29" t="s">
        <v>944</v>
      </c>
    </row>
    <row r="302" spans="1:12" s="65" customFormat="1" x14ac:dyDescent="0.45">
      <c r="A302" s="28" t="s">
        <v>939</v>
      </c>
      <c r="B302" s="27" t="s">
        <v>937</v>
      </c>
      <c r="C302" s="27">
        <v>0</v>
      </c>
      <c r="D302" s="27" t="s">
        <v>957</v>
      </c>
      <c r="E302" s="27" t="s">
        <v>114</v>
      </c>
      <c r="F302" s="27" t="s">
        <v>1051</v>
      </c>
      <c r="G302" s="41" t="s">
        <v>939</v>
      </c>
      <c r="H302" s="27"/>
      <c r="I302" s="27"/>
      <c r="J302" s="88">
        <v>6.1159999999999999E-2</v>
      </c>
      <c r="K302" s="86"/>
      <c r="L302" s="87" t="s">
        <v>945</v>
      </c>
    </row>
    <row r="303" spans="1:12" s="65" customFormat="1" x14ac:dyDescent="0.45">
      <c r="A303" s="28" t="s">
        <v>939</v>
      </c>
      <c r="B303" s="27" t="s">
        <v>937</v>
      </c>
      <c r="C303" s="27">
        <v>0</v>
      </c>
      <c r="D303" s="27" t="s">
        <v>975</v>
      </c>
      <c r="E303" s="27" t="s">
        <v>114</v>
      </c>
      <c r="F303" s="86" t="s">
        <v>1051</v>
      </c>
      <c r="G303" s="76" t="s">
        <v>939</v>
      </c>
      <c r="H303" s="27"/>
      <c r="I303" s="27"/>
      <c r="J303" s="27">
        <v>6.0429999999999998E-2</v>
      </c>
      <c r="K303" s="27"/>
      <c r="L303" s="29" t="s">
        <v>945</v>
      </c>
    </row>
    <row r="304" spans="1:12" s="65" customFormat="1" x14ac:dyDescent="0.45">
      <c r="A304" s="28" t="s">
        <v>939</v>
      </c>
      <c r="B304" s="27" t="s">
        <v>937</v>
      </c>
      <c r="C304" s="27">
        <v>0</v>
      </c>
      <c r="D304" s="27" t="s">
        <v>977</v>
      </c>
      <c r="E304" s="27" t="s">
        <v>114</v>
      </c>
      <c r="F304" s="86" t="s">
        <v>1051</v>
      </c>
      <c r="G304" s="76" t="s">
        <v>939</v>
      </c>
      <c r="H304" s="27"/>
      <c r="I304" s="27"/>
      <c r="J304" s="27">
        <v>6.5750000000000003E-2</v>
      </c>
      <c r="K304" s="27"/>
      <c r="L304" s="29" t="s">
        <v>945</v>
      </c>
    </row>
    <row r="305" spans="1:12" s="65" customFormat="1" x14ac:dyDescent="0.45">
      <c r="A305" s="28" t="s">
        <v>939</v>
      </c>
      <c r="B305" s="27" t="s">
        <v>937</v>
      </c>
      <c r="C305" s="27">
        <v>0</v>
      </c>
      <c r="D305" s="27" t="s">
        <v>957</v>
      </c>
      <c r="E305" s="27" t="s">
        <v>114</v>
      </c>
      <c r="F305" s="27" t="s">
        <v>1051</v>
      </c>
      <c r="G305" s="41" t="s">
        <v>939</v>
      </c>
      <c r="H305" s="27"/>
      <c r="I305" s="27"/>
      <c r="J305" s="88">
        <v>6.1159999999999999E-2</v>
      </c>
      <c r="K305" s="86"/>
      <c r="L305" s="29" t="s">
        <v>946</v>
      </c>
    </row>
    <row r="306" spans="1:12" s="65" customFormat="1" x14ac:dyDescent="0.45">
      <c r="A306" s="28" t="s">
        <v>939</v>
      </c>
      <c r="B306" s="27" t="s">
        <v>937</v>
      </c>
      <c r="C306" s="27">
        <v>0</v>
      </c>
      <c r="D306" s="27" t="s">
        <v>975</v>
      </c>
      <c r="E306" s="27" t="s">
        <v>114</v>
      </c>
      <c r="F306" s="86" t="s">
        <v>1051</v>
      </c>
      <c r="G306" s="76" t="s">
        <v>939</v>
      </c>
      <c r="H306" s="27"/>
      <c r="I306" s="27"/>
      <c r="J306" s="27">
        <v>6.0429999999999998E-2</v>
      </c>
      <c r="K306" s="27"/>
      <c r="L306" s="29" t="s">
        <v>946</v>
      </c>
    </row>
    <row r="307" spans="1:12" s="65" customFormat="1" x14ac:dyDescent="0.45">
      <c r="A307" s="28" t="s">
        <v>939</v>
      </c>
      <c r="B307" s="27" t="s">
        <v>937</v>
      </c>
      <c r="C307" s="27">
        <v>0</v>
      </c>
      <c r="D307" s="27" t="s">
        <v>977</v>
      </c>
      <c r="E307" s="27" t="s">
        <v>114</v>
      </c>
      <c r="F307" s="86" t="s">
        <v>1051</v>
      </c>
      <c r="G307" s="76" t="s">
        <v>939</v>
      </c>
      <c r="H307" s="27"/>
      <c r="I307" s="27"/>
      <c r="J307" s="27">
        <v>6.5750000000000003E-2</v>
      </c>
      <c r="K307" s="27"/>
      <c r="L307" s="29" t="s">
        <v>946</v>
      </c>
    </row>
    <row r="308" spans="1:12" s="65" customFormat="1" x14ac:dyDescent="0.45">
      <c r="A308" s="28" t="s">
        <v>939</v>
      </c>
      <c r="B308" s="27" t="s">
        <v>937</v>
      </c>
      <c r="C308" s="27">
        <v>0</v>
      </c>
      <c r="D308" s="27" t="s">
        <v>957</v>
      </c>
      <c r="E308" s="27" t="s">
        <v>114</v>
      </c>
      <c r="F308" s="27" t="s">
        <v>1051</v>
      </c>
      <c r="G308" s="41" t="s">
        <v>939</v>
      </c>
      <c r="H308" s="27"/>
      <c r="I308" s="27"/>
      <c r="J308" s="88">
        <v>6.1159999999999999E-2</v>
      </c>
      <c r="K308" s="27"/>
      <c r="L308" s="29" t="s">
        <v>947</v>
      </c>
    </row>
    <row r="309" spans="1:12" s="65" customFormat="1" x14ac:dyDescent="0.45">
      <c r="A309" s="28" t="s">
        <v>939</v>
      </c>
      <c r="B309" s="27" t="s">
        <v>937</v>
      </c>
      <c r="C309" s="27">
        <v>0</v>
      </c>
      <c r="D309" s="27" t="s">
        <v>975</v>
      </c>
      <c r="E309" s="27" t="s">
        <v>114</v>
      </c>
      <c r="F309" s="86" t="s">
        <v>1051</v>
      </c>
      <c r="G309" s="76" t="s">
        <v>939</v>
      </c>
      <c r="H309" s="27"/>
      <c r="I309" s="27"/>
      <c r="J309" s="27">
        <v>6.0429999999999998E-2</v>
      </c>
      <c r="K309" s="27"/>
      <c r="L309" s="119" t="s">
        <v>947</v>
      </c>
    </row>
    <row r="310" spans="1:12" s="65" customFormat="1" x14ac:dyDescent="0.45">
      <c r="A310" s="28" t="s">
        <v>939</v>
      </c>
      <c r="B310" s="27" t="s">
        <v>937</v>
      </c>
      <c r="C310" s="27">
        <v>0</v>
      </c>
      <c r="D310" s="27" t="s">
        <v>977</v>
      </c>
      <c r="E310" s="27" t="s">
        <v>114</v>
      </c>
      <c r="F310" s="86" t="s">
        <v>1051</v>
      </c>
      <c r="G310" s="76" t="s">
        <v>939</v>
      </c>
      <c r="H310" s="27"/>
      <c r="I310" s="27"/>
      <c r="J310" s="27">
        <v>6.5750000000000003E-2</v>
      </c>
      <c r="K310" s="27"/>
      <c r="L310" s="29" t="s">
        <v>947</v>
      </c>
    </row>
    <row r="311" spans="1:12" s="65" customFormat="1" x14ac:dyDescent="0.45">
      <c r="A311" s="28" t="s">
        <v>939</v>
      </c>
      <c r="B311" s="27" t="s">
        <v>937</v>
      </c>
      <c r="C311" s="27">
        <v>0</v>
      </c>
      <c r="D311" s="27" t="s">
        <v>948</v>
      </c>
      <c r="E311" s="27" t="s">
        <v>116</v>
      </c>
      <c r="F311" s="27" t="s">
        <v>1051</v>
      </c>
      <c r="G311" s="41" t="s">
        <v>939</v>
      </c>
      <c r="H311" s="41"/>
      <c r="I311" s="41"/>
      <c r="J311" s="27">
        <v>3.2439999999999997E-2</v>
      </c>
      <c r="K311" s="27"/>
      <c r="L311" s="73" t="s">
        <v>941</v>
      </c>
    </row>
    <row r="312" spans="1:12" s="65" customFormat="1" x14ac:dyDescent="0.45">
      <c r="A312" s="28" t="s">
        <v>939</v>
      </c>
      <c r="B312" s="27" t="s">
        <v>937</v>
      </c>
      <c r="C312" s="27">
        <v>0</v>
      </c>
      <c r="D312" s="27" t="s">
        <v>977</v>
      </c>
      <c r="E312" s="27" t="s">
        <v>116</v>
      </c>
      <c r="F312" s="86" t="s">
        <v>1051</v>
      </c>
      <c r="G312" s="76" t="s">
        <v>939</v>
      </c>
      <c r="H312" s="27"/>
      <c r="I312" s="27"/>
      <c r="J312" s="27">
        <v>3.2399999999999998E-2</v>
      </c>
      <c r="K312" s="27"/>
      <c r="L312" s="29" t="s">
        <v>941</v>
      </c>
    </row>
    <row r="313" spans="1:12" s="65" customFormat="1" x14ac:dyDescent="0.45">
      <c r="A313" s="28" t="s">
        <v>939</v>
      </c>
      <c r="B313" s="27" t="s">
        <v>937</v>
      </c>
      <c r="C313" s="27">
        <v>0</v>
      </c>
      <c r="D313" s="27" t="s">
        <v>948</v>
      </c>
      <c r="E313" s="27" t="s">
        <v>116</v>
      </c>
      <c r="F313" s="27" t="s">
        <v>1051</v>
      </c>
      <c r="G313" s="41" t="s">
        <v>939</v>
      </c>
      <c r="H313" s="27"/>
      <c r="I313" s="27"/>
      <c r="J313" s="27">
        <v>3.2439999999999997E-2</v>
      </c>
      <c r="K313" s="27"/>
      <c r="L313" s="73" t="s">
        <v>942</v>
      </c>
    </row>
    <row r="314" spans="1:12" s="65" customFormat="1" x14ac:dyDescent="0.45">
      <c r="A314" s="28" t="s">
        <v>939</v>
      </c>
      <c r="B314" s="27" t="s">
        <v>937</v>
      </c>
      <c r="C314" s="27">
        <v>0</v>
      </c>
      <c r="D314" s="27" t="s">
        <v>977</v>
      </c>
      <c r="E314" s="27" t="s">
        <v>116</v>
      </c>
      <c r="F314" s="86" t="s">
        <v>1051</v>
      </c>
      <c r="G314" s="76" t="s">
        <v>939</v>
      </c>
      <c r="H314" s="27"/>
      <c r="I314" s="27"/>
      <c r="J314" s="27">
        <v>3.2399999999999998E-2</v>
      </c>
      <c r="K314" s="27"/>
      <c r="L314" s="29" t="s">
        <v>942</v>
      </c>
    </row>
    <row r="315" spans="1:12" s="65" customFormat="1" x14ac:dyDescent="0.45">
      <c r="A315" s="28" t="s">
        <v>939</v>
      </c>
      <c r="B315" s="27" t="s">
        <v>937</v>
      </c>
      <c r="C315" s="27">
        <v>0</v>
      </c>
      <c r="D315" s="27" t="s">
        <v>948</v>
      </c>
      <c r="E315" s="27" t="s">
        <v>116</v>
      </c>
      <c r="F315" s="27" t="s">
        <v>1051</v>
      </c>
      <c r="G315" s="41" t="s">
        <v>939</v>
      </c>
      <c r="H315" s="27"/>
      <c r="I315" s="27"/>
      <c r="J315" s="27">
        <v>3.2439999999999997E-2</v>
      </c>
      <c r="K315" s="27"/>
      <c r="L315" s="29" t="s">
        <v>943</v>
      </c>
    </row>
    <row r="316" spans="1:12" s="65" customFormat="1" x14ac:dyDescent="0.45">
      <c r="A316" s="28" t="s">
        <v>939</v>
      </c>
      <c r="B316" s="27" t="s">
        <v>937</v>
      </c>
      <c r="C316" s="27">
        <v>0</v>
      </c>
      <c r="D316" s="27" t="s">
        <v>977</v>
      </c>
      <c r="E316" s="27" t="s">
        <v>116</v>
      </c>
      <c r="F316" s="86" t="s">
        <v>1051</v>
      </c>
      <c r="G316" s="76" t="s">
        <v>939</v>
      </c>
      <c r="H316" s="27"/>
      <c r="I316" s="27"/>
      <c r="J316" s="27">
        <v>3.2399999999999998E-2</v>
      </c>
      <c r="K316" s="27"/>
      <c r="L316" s="29" t="s">
        <v>943</v>
      </c>
    </row>
    <row r="317" spans="1:12" s="65" customFormat="1" x14ac:dyDescent="0.45">
      <c r="A317" s="28" t="s">
        <v>939</v>
      </c>
      <c r="B317" s="27" t="s">
        <v>937</v>
      </c>
      <c r="C317" s="27">
        <v>0</v>
      </c>
      <c r="D317" s="27" t="s">
        <v>948</v>
      </c>
      <c r="E317" s="27" t="s">
        <v>116</v>
      </c>
      <c r="F317" s="27" t="s">
        <v>1051</v>
      </c>
      <c r="G317" s="41" t="s">
        <v>939</v>
      </c>
      <c r="H317" s="27"/>
      <c r="I317" s="27"/>
      <c r="J317" s="27">
        <v>3.2439999999999997E-2</v>
      </c>
      <c r="K317" s="27"/>
      <c r="L317" s="29" t="s">
        <v>944</v>
      </c>
    </row>
    <row r="318" spans="1:12" s="65" customFormat="1" x14ac:dyDescent="0.45">
      <c r="A318" s="28" t="s">
        <v>939</v>
      </c>
      <c r="B318" s="27" t="s">
        <v>937</v>
      </c>
      <c r="C318" s="27">
        <v>0</v>
      </c>
      <c r="D318" s="27" t="s">
        <v>977</v>
      </c>
      <c r="E318" s="27" t="s">
        <v>116</v>
      </c>
      <c r="F318" s="86" t="s">
        <v>1051</v>
      </c>
      <c r="G318" s="76" t="s">
        <v>939</v>
      </c>
      <c r="H318" s="27"/>
      <c r="I318" s="27"/>
      <c r="J318" s="27">
        <v>3.2399999999999998E-2</v>
      </c>
      <c r="K318" s="27"/>
      <c r="L318" s="29" t="s">
        <v>944</v>
      </c>
    </row>
    <row r="319" spans="1:12" s="65" customFormat="1" x14ac:dyDescent="0.45">
      <c r="A319" s="28" t="s">
        <v>939</v>
      </c>
      <c r="B319" s="27" t="s">
        <v>937</v>
      </c>
      <c r="C319" s="27">
        <v>0</v>
      </c>
      <c r="D319" s="27" t="s">
        <v>948</v>
      </c>
      <c r="E319" s="27" t="s">
        <v>116</v>
      </c>
      <c r="F319" s="27" t="s">
        <v>1051</v>
      </c>
      <c r="G319" s="41" t="s">
        <v>939</v>
      </c>
      <c r="H319" s="27"/>
      <c r="I319" s="27"/>
      <c r="J319" s="27">
        <v>3.2439999999999997E-2</v>
      </c>
      <c r="K319" s="27"/>
      <c r="L319" s="29" t="s">
        <v>945</v>
      </c>
    </row>
    <row r="320" spans="1:12" s="65" customFormat="1" x14ac:dyDescent="0.45">
      <c r="A320" s="28" t="s">
        <v>939</v>
      </c>
      <c r="B320" s="27" t="s">
        <v>937</v>
      </c>
      <c r="C320" s="27">
        <v>0</v>
      </c>
      <c r="D320" s="27" t="s">
        <v>977</v>
      </c>
      <c r="E320" s="27" t="s">
        <v>116</v>
      </c>
      <c r="F320" s="86" t="s">
        <v>1051</v>
      </c>
      <c r="G320" s="76" t="s">
        <v>939</v>
      </c>
      <c r="H320" s="27"/>
      <c r="I320" s="27"/>
      <c r="J320" s="27">
        <v>3.2399999999999998E-2</v>
      </c>
      <c r="K320" s="27"/>
      <c r="L320" s="29" t="s">
        <v>945</v>
      </c>
    </row>
    <row r="321" spans="1:12" s="65" customFormat="1" x14ac:dyDescent="0.45">
      <c r="A321" s="28" t="s">
        <v>939</v>
      </c>
      <c r="B321" s="27" t="s">
        <v>937</v>
      </c>
      <c r="C321" s="27">
        <v>0</v>
      </c>
      <c r="D321" s="27" t="s">
        <v>948</v>
      </c>
      <c r="E321" s="27" t="s">
        <v>116</v>
      </c>
      <c r="F321" s="27" t="s">
        <v>1051</v>
      </c>
      <c r="G321" s="41" t="s">
        <v>939</v>
      </c>
      <c r="H321" s="27"/>
      <c r="I321" s="27"/>
      <c r="J321" s="27">
        <v>3.2439999999999997E-2</v>
      </c>
      <c r="K321" s="27"/>
      <c r="L321" s="29" t="s">
        <v>946</v>
      </c>
    </row>
    <row r="322" spans="1:12" s="65" customFormat="1" x14ac:dyDescent="0.45">
      <c r="A322" s="28" t="s">
        <v>939</v>
      </c>
      <c r="B322" s="27" t="s">
        <v>937</v>
      </c>
      <c r="C322" s="27">
        <v>0</v>
      </c>
      <c r="D322" s="27" t="s">
        <v>977</v>
      </c>
      <c r="E322" s="27" t="s">
        <v>116</v>
      </c>
      <c r="F322" s="86" t="s">
        <v>1051</v>
      </c>
      <c r="G322" s="76" t="s">
        <v>939</v>
      </c>
      <c r="H322" s="27"/>
      <c r="I322" s="27"/>
      <c r="J322" s="27">
        <v>3.2399999999999998E-2</v>
      </c>
      <c r="K322" s="27"/>
      <c r="L322" s="29" t="s">
        <v>946</v>
      </c>
    </row>
    <row r="323" spans="1:12" s="65" customFormat="1" x14ac:dyDescent="0.45">
      <c r="A323" s="28" t="s">
        <v>939</v>
      </c>
      <c r="B323" s="27" t="s">
        <v>937</v>
      </c>
      <c r="C323" s="27">
        <v>0</v>
      </c>
      <c r="D323" s="27" t="s">
        <v>948</v>
      </c>
      <c r="E323" s="27" t="s">
        <v>116</v>
      </c>
      <c r="F323" s="27" t="s">
        <v>1051</v>
      </c>
      <c r="G323" s="41" t="s">
        <v>939</v>
      </c>
      <c r="H323" s="27"/>
      <c r="I323" s="27"/>
      <c r="J323" s="27">
        <v>3.2439999999999997E-2</v>
      </c>
      <c r="K323" s="27"/>
      <c r="L323" s="29" t="s">
        <v>947</v>
      </c>
    </row>
    <row r="324" spans="1:12" s="65" customFormat="1" x14ac:dyDescent="0.45">
      <c r="A324" s="28" t="s">
        <v>939</v>
      </c>
      <c r="B324" s="27" t="s">
        <v>937</v>
      </c>
      <c r="C324" s="27">
        <v>0</v>
      </c>
      <c r="D324" s="27" t="s">
        <v>977</v>
      </c>
      <c r="E324" s="27" t="s">
        <v>116</v>
      </c>
      <c r="F324" s="86" t="s">
        <v>1051</v>
      </c>
      <c r="G324" s="76" t="s">
        <v>939</v>
      </c>
      <c r="H324" s="27"/>
      <c r="I324" s="27"/>
      <c r="J324" s="27">
        <v>3.2399999999999998E-2</v>
      </c>
      <c r="K324" s="27"/>
      <c r="L324" s="29" t="s">
        <v>947</v>
      </c>
    </row>
    <row r="325" spans="1:12" s="65" customFormat="1" x14ac:dyDescent="0.45">
      <c r="A325" s="28" t="s">
        <v>939</v>
      </c>
      <c r="B325" s="27" t="s">
        <v>937</v>
      </c>
      <c r="C325" s="27">
        <v>0</v>
      </c>
      <c r="D325" s="27" t="s">
        <v>957</v>
      </c>
      <c r="E325" s="27" t="s">
        <v>125</v>
      </c>
      <c r="F325" s="27" t="s">
        <v>1051</v>
      </c>
      <c r="G325" s="41" t="s">
        <v>939</v>
      </c>
      <c r="H325" s="27"/>
      <c r="I325" s="27"/>
      <c r="J325" s="27">
        <v>0.10571</v>
      </c>
      <c r="K325" s="86"/>
      <c r="L325" s="87" t="s">
        <v>941</v>
      </c>
    </row>
    <row r="326" spans="1:12" s="65" customFormat="1" x14ac:dyDescent="0.45">
      <c r="A326" s="28" t="s">
        <v>939</v>
      </c>
      <c r="B326" s="27" t="s">
        <v>937</v>
      </c>
      <c r="C326" s="27">
        <v>0</v>
      </c>
      <c r="D326" s="27" t="s">
        <v>975</v>
      </c>
      <c r="E326" s="27" t="s">
        <v>125</v>
      </c>
      <c r="F326" s="86" t="s">
        <v>1051</v>
      </c>
      <c r="G326" s="76" t="s">
        <v>939</v>
      </c>
      <c r="H326" s="27"/>
      <c r="I326" s="27"/>
      <c r="J326" s="27">
        <v>0.10503</v>
      </c>
      <c r="K326" s="27"/>
      <c r="L326" s="29" t="s">
        <v>941</v>
      </c>
    </row>
    <row r="327" spans="1:12" s="65" customFormat="1" x14ac:dyDescent="0.45">
      <c r="A327" s="28" t="s">
        <v>939</v>
      </c>
      <c r="B327" s="27" t="s">
        <v>937</v>
      </c>
      <c r="C327" s="27">
        <v>0</v>
      </c>
      <c r="D327" s="27" t="s">
        <v>977</v>
      </c>
      <c r="E327" s="27" t="s">
        <v>125</v>
      </c>
      <c r="F327" s="86" t="s">
        <v>1051</v>
      </c>
      <c r="G327" s="76" t="s">
        <v>939</v>
      </c>
      <c r="H327" s="27"/>
      <c r="I327" s="27"/>
      <c r="J327" s="27">
        <v>0.11033</v>
      </c>
      <c r="K327" s="27"/>
      <c r="L327" s="29" t="s">
        <v>941</v>
      </c>
    </row>
    <row r="328" spans="1:12" s="65" customFormat="1" x14ac:dyDescent="0.45">
      <c r="A328" s="28" t="s">
        <v>939</v>
      </c>
      <c r="B328" s="27" t="s">
        <v>937</v>
      </c>
      <c r="C328" s="27">
        <v>0</v>
      </c>
      <c r="D328" s="27" t="s">
        <v>957</v>
      </c>
      <c r="E328" s="27" t="s">
        <v>125</v>
      </c>
      <c r="F328" s="27" t="s">
        <v>1051</v>
      </c>
      <c r="G328" s="41" t="s">
        <v>939</v>
      </c>
      <c r="H328" s="41"/>
      <c r="I328" s="41"/>
      <c r="J328" s="27">
        <v>0.10571</v>
      </c>
      <c r="K328" s="27"/>
      <c r="L328" s="73" t="s">
        <v>942</v>
      </c>
    </row>
    <row r="329" spans="1:12" s="65" customFormat="1" x14ac:dyDescent="0.45">
      <c r="A329" s="28" t="s">
        <v>939</v>
      </c>
      <c r="B329" s="27" t="s">
        <v>937</v>
      </c>
      <c r="C329" s="27">
        <v>0</v>
      </c>
      <c r="D329" s="27" t="s">
        <v>975</v>
      </c>
      <c r="E329" s="27" t="s">
        <v>125</v>
      </c>
      <c r="F329" s="86" t="s">
        <v>1051</v>
      </c>
      <c r="G329" s="76" t="s">
        <v>939</v>
      </c>
      <c r="H329" s="27"/>
      <c r="I329" s="27"/>
      <c r="J329" s="27">
        <v>0.10503</v>
      </c>
      <c r="K329" s="27"/>
      <c r="L329" s="29" t="s">
        <v>942</v>
      </c>
    </row>
    <row r="330" spans="1:12" s="65" customFormat="1" x14ac:dyDescent="0.45">
      <c r="A330" s="28" t="s">
        <v>939</v>
      </c>
      <c r="B330" s="27" t="s">
        <v>937</v>
      </c>
      <c r="C330" s="27">
        <v>0</v>
      </c>
      <c r="D330" s="27" t="s">
        <v>977</v>
      </c>
      <c r="E330" s="27" t="s">
        <v>125</v>
      </c>
      <c r="F330" s="86" t="s">
        <v>1051</v>
      </c>
      <c r="G330" s="76" t="s">
        <v>939</v>
      </c>
      <c r="H330" s="27"/>
      <c r="I330" s="27"/>
      <c r="J330" s="27">
        <v>0.11033</v>
      </c>
      <c r="K330" s="27"/>
      <c r="L330" s="29" t="s">
        <v>942</v>
      </c>
    </row>
    <row r="331" spans="1:12" s="65" customFormat="1" x14ac:dyDescent="0.45">
      <c r="A331" s="28" t="s">
        <v>939</v>
      </c>
      <c r="B331" s="27" t="s">
        <v>937</v>
      </c>
      <c r="C331" s="27">
        <v>0</v>
      </c>
      <c r="D331" s="27" t="s">
        <v>957</v>
      </c>
      <c r="E331" s="27" t="s">
        <v>125</v>
      </c>
      <c r="F331" s="27" t="s">
        <v>1051</v>
      </c>
      <c r="G331" s="41" t="s">
        <v>939</v>
      </c>
      <c r="H331" s="41"/>
      <c r="I331" s="41"/>
      <c r="J331" s="27">
        <v>0.10571</v>
      </c>
      <c r="K331" s="86"/>
      <c r="L331" s="87" t="s">
        <v>943</v>
      </c>
    </row>
    <row r="332" spans="1:12" s="65" customFormat="1" x14ac:dyDescent="0.45">
      <c r="A332" s="28" t="s">
        <v>939</v>
      </c>
      <c r="B332" s="27" t="s">
        <v>937</v>
      </c>
      <c r="C332" s="27">
        <v>0</v>
      </c>
      <c r="D332" s="27" t="s">
        <v>975</v>
      </c>
      <c r="E332" s="27" t="s">
        <v>125</v>
      </c>
      <c r="F332" s="86" t="s">
        <v>1051</v>
      </c>
      <c r="G332" s="76" t="s">
        <v>939</v>
      </c>
      <c r="H332" s="27"/>
      <c r="I332" s="27"/>
      <c r="J332" s="27">
        <v>0.10503</v>
      </c>
      <c r="K332" s="27"/>
      <c r="L332" s="29" t="s">
        <v>943</v>
      </c>
    </row>
    <row r="333" spans="1:12" s="65" customFormat="1" x14ac:dyDescent="0.45">
      <c r="A333" s="28" t="s">
        <v>939</v>
      </c>
      <c r="B333" s="27" t="s">
        <v>937</v>
      </c>
      <c r="C333" s="27">
        <v>0</v>
      </c>
      <c r="D333" s="27" t="s">
        <v>977</v>
      </c>
      <c r="E333" s="27" t="s">
        <v>125</v>
      </c>
      <c r="F333" s="86" t="s">
        <v>1051</v>
      </c>
      <c r="G333" s="76" t="s">
        <v>939</v>
      </c>
      <c r="H333" s="27"/>
      <c r="I333" s="27"/>
      <c r="J333" s="27">
        <v>0.11033</v>
      </c>
      <c r="K333" s="27"/>
      <c r="L333" s="29" t="s">
        <v>943</v>
      </c>
    </row>
    <row r="334" spans="1:12" s="65" customFormat="1" x14ac:dyDescent="0.45">
      <c r="A334" s="28" t="s">
        <v>939</v>
      </c>
      <c r="B334" s="27" t="s">
        <v>937</v>
      </c>
      <c r="C334" s="27">
        <v>0</v>
      </c>
      <c r="D334" s="27" t="s">
        <v>957</v>
      </c>
      <c r="E334" s="27" t="s">
        <v>125</v>
      </c>
      <c r="F334" s="27" t="s">
        <v>1051</v>
      </c>
      <c r="G334" s="41" t="s">
        <v>939</v>
      </c>
      <c r="H334" s="27"/>
      <c r="I334" s="27"/>
      <c r="J334" s="27">
        <v>0.10571</v>
      </c>
      <c r="K334" s="86"/>
      <c r="L334" s="87" t="s">
        <v>944</v>
      </c>
    </row>
    <row r="335" spans="1:12" s="65" customFormat="1" x14ac:dyDescent="0.45">
      <c r="A335" s="28" t="s">
        <v>939</v>
      </c>
      <c r="B335" s="27" t="s">
        <v>937</v>
      </c>
      <c r="C335" s="27">
        <v>0</v>
      </c>
      <c r="D335" s="27" t="s">
        <v>975</v>
      </c>
      <c r="E335" s="27" t="s">
        <v>125</v>
      </c>
      <c r="F335" s="86" t="s">
        <v>1051</v>
      </c>
      <c r="G335" s="41" t="s">
        <v>939</v>
      </c>
      <c r="H335" s="41"/>
      <c r="I335" s="41"/>
      <c r="J335" s="27">
        <v>0.10503</v>
      </c>
      <c r="K335" s="27"/>
      <c r="L335" s="29" t="s">
        <v>944</v>
      </c>
    </row>
    <row r="336" spans="1:12" s="65" customFormat="1" x14ac:dyDescent="0.45">
      <c r="A336" s="28" t="s">
        <v>939</v>
      </c>
      <c r="B336" s="27" t="s">
        <v>937</v>
      </c>
      <c r="C336" s="27">
        <v>0</v>
      </c>
      <c r="D336" s="27" t="s">
        <v>977</v>
      </c>
      <c r="E336" s="27" t="s">
        <v>125</v>
      </c>
      <c r="F336" s="86" t="s">
        <v>1051</v>
      </c>
      <c r="G336" s="76" t="s">
        <v>939</v>
      </c>
      <c r="H336" s="27"/>
      <c r="I336" s="27"/>
      <c r="J336" s="27">
        <v>0.11033</v>
      </c>
      <c r="K336" s="27"/>
      <c r="L336" s="29" t="s">
        <v>944</v>
      </c>
    </row>
    <row r="337" spans="1:12" s="65" customFormat="1" x14ac:dyDescent="0.45">
      <c r="A337" s="28" t="s">
        <v>939</v>
      </c>
      <c r="B337" s="27" t="s">
        <v>937</v>
      </c>
      <c r="C337" s="27">
        <v>0</v>
      </c>
      <c r="D337" s="27" t="s">
        <v>957</v>
      </c>
      <c r="E337" s="27" t="s">
        <v>125</v>
      </c>
      <c r="F337" s="27" t="s">
        <v>1051</v>
      </c>
      <c r="G337" s="41" t="s">
        <v>939</v>
      </c>
      <c r="H337" s="27"/>
      <c r="I337" s="27"/>
      <c r="J337" s="88">
        <v>0.10571</v>
      </c>
      <c r="K337" s="86"/>
      <c r="L337" s="87" t="s">
        <v>945</v>
      </c>
    </row>
    <row r="338" spans="1:12" s="65" customFormat="1" x14ac:dyDescent="0.45">
      <c r="A338" s="28" t="s">
        <v>939</v>
      </c>
      <c r="B338" s="27" t="s">
        <v>937</v>
      </c>
      <c r="C338" s="27">
        <v>0</v>
      </c>
      <c r="D338" s="27" t="s">
        <v>975</v>
      </c>
      <c r="E338" s="27" t="s">
        <v>125</v>
      </c>
      <c r="F338" s="86" t="s">
        <v>1051</v>
      </c>
      <c r="G338" s="76" t="s">
        <v>939</v>
      </c>
      <c r="H338" s="27"/>
      <c r="I338" s="27"/>
      <c r="J338" s="27">
        <v>0.10503</v>
      </c>
      <c r="K338" s="27"/>
      <c r="L338" s="29" t="s">
        <v>945</v>
      </c>
    </row>
    <row r="339" spans="1:12" s="65" customFormat="1" x14ac:dyDescent="0.45">
      <c r="A339" s="28" t="s">
        <v>939</v>
      </c>
      <c r="B339" s="27" t="s">
        <v>937</v>
      </c>
      <c r="C339" s="27">
        <v>0</v>
      </c>
      <c r="D339" s="27" t="s">
        <v>977</v>
      </c>
      <c r="E339" s="27" t="s">
        <v>125</v>
      </c>
      <c r="F339" s="86" t="s">
        <v>1051</v>
      </c>
      <c r="G339" s="76" t="s">
        <v>939</v>
      </c>
      <c r="H339" s="27"/>
      <c r="I339" s="27"/>
      <c r="J339" s="27">
        <v>0.11033</v>
      </c>
      <c r="K339" s="27"/>
      <c r="L339" s="29" t="s">
        <v>945</v>
      </c>
    </row>
    <row r="340" spans="1:12" s="65" customFormat="1" x14ac:dyDescent="0.45">
      <c r="A340" s="28" t="s">
        <v>939</v>
      </c>
      <c r="B340" s="27" t="s">
        <v>937</v>
      </c>
      <c r="C340" s="27">
        <v>0</v>
      </c>
      <c r="D340" s="27" t="s">
        <v>957</v>
      </c>
      <c r="E340" s="27" t="s">
        <v>125</v>
      </c>
      <c r="F340" s="27" t="s">
        <v>1051</v>
      </c>
      <c r="G340" s="41" t="s">
        <v>939</v>
      </c>
      <c r="H340" s="27"/>
      <c r="I340" s="27"/>
      <c r="J340" s="88">
        <v>0.10571</v>
      </c>
      <c r="K340" s="86"/>
      <c r="L340" s="29" t="s">
        <v>946</v>
      </c>
    </row>
    <row r="341" spans="1:12" s="65" customFormat="1" x14ac:dyDescent="0.45">
      <c r="A341" s="28" t="s">
        <v>939</v>
      </c>
      <c r="B341" s="27" t="s">
        <v>937</v>
      </c>
      <c r="C341" s="27">
        <v>0</v>
      </c>
      <c r="D341" s="27" t="s">
        <v>975</v>
      </c>
      <c r="E341" s="27" t="s">
        <v>125</v>
      </c>
      <c r="F341" s="86" t="s">
        <v>1051</v>
      </c>
      <c r="G341" s="76" t="s">
        <v>939</v>
      </c>
      <c r="H341" s="27"/>
      <c r="I341" s="27"/>
      <c r="J341" s="27">
        <v>0.10503</v>
      </c>
      <c r="K341" s="27"/>
      <c r="L341" s="29" t="s">
        <v>946</v>
      </c>
    </row>
    <row r="342" spans="1:12" s="65" customFormat="1" x14ac:dyDescent="0.45">
      <c r="A342" s="28" t="s">
        <v>939</v>
      </c>
      <c r="B342" s="27" t="s">
        <v>937</v>
      </c>
      <c r="C342" s="27">
        <v>0</v>
      </c>
      <c r="D342" s="27" t="s">
        <v>977</v>
      </c>
      <c r="E342" s="27" t="s">
        <v>125</v>
      </c>
      <c r="F342" s="86" t="s">
        <v>1051</v>
      </c>
      <c r="G342" s="76" t="s">
        <v>939</v>
      </c>
      <c r="H342" s="27"/>
      <c r="I342" s="27"/>
      <c r="J342" s="27">
        <v>0.11033</v>
      </c>
      <c r="K342" s="27"/>
      <c r="L342" s="29" t="s">
        <v>946</v>
      </c>
    </row>
    <row r="343" spans="1:12" s="65" customFormat="1" x14ac:dyDescent="0.45">
      <c r="A343" s="28" t="s">
        <v>939</v>
      </c>
      <c r="B343" s="27" t="s">
        <v>937</v>
      </c>
      <c r="C343" s="27">
        <v>0</v>
      </c>
      <c r="D343" s="27" t="s">
        <v>957</v>
      </c>
      <c r="E343" s="27" t="s">
        <v>125</v>
      </c>
      <c r="F343" s="27" t="s">
        <v>1051</v>
      </c>
      <c r="G343" s="41" t="s">
        <v>939</v>
      </c>
      <c r="H343" s="27"/>
      <c r="I343" s="27"/>
      <c r="J343" s="88">
        <v>0.10571</v>
      </c>
      <c r="K343" s="27"/>
      <c r="L343" s="29" t="s">
        <v>947</v>
      </c>
    </row>
    <row r="344" spans="1:12" s="65" customFormat="1" x14ac:dyDescent="0.45">
      <c r="A344" s="28" t="s">
        <v>939</v>
      </c>
      <c r="B344" s="27" t="s">
        <v>937</v>
      </c>
      <c r="C344" s="27">
        <v>0</v>
      </c>
      <c r="D344" s="27" t="s">
        <v>975</v>
      </c>
      <c r="E344" s="27" t="s">
        <v>125</v>
      </c>
      <c r="F344" s="86" t="s">
        <v>1051</v>
      </c>
      <c r="G344" s="76" t="s">
        <v>939</v>
      </c>
      <c r="H344" s="27"/>
      <c r="I344" s="27"/>
      <c r="J344" s="27">
        <v>0.10503</v>
      </c>
      <c r="K344" s="27"/>
      <c r="L344" s="29" t="s">
        <v>947</v>
      </c>
    </row>
    <row r="345" spans="1:12" s="65" customFormat="1" x14ac:dyDescent="0.45">
      <c r="A345" s="28" t="s">
        <v>939</v>
      </c>
      <c r="B345" s="27" t="s">
        <v>937</v>
      </c>
      <c r="C345" s="27">
        <v>0</v>
      </c>
      <c r="D345" s="27" t="s">
        <v>977</v>
      </c>
      <c r="E345" s="27" t="s">
        <v>125</v>
      </c>
      <c r="F345" s="86" t="s">
        <v>1051</v>
      </c>
      <c r="G345" s="76" t="s">
        <v>939</v>
      </c>
      <c r="H345" s="27"/>
      <c r="I345" s="27"/>
      <c r="J345" s="27">
        <v>0.11033</v>
      </c>
      <c r="K345" s="27"/>
      <c r="L345" s="29" t="s">
        <v>947</v>
      </c>
    </row>
    <row r="346" spans="1:12" s="65" customFormat="1" x14ac:dyDescent="0.45">
      <c r="A346" s="28" t="s">
        <v>939</v>
      </c>
      <c r="B346" s="27" t="s">
        <v>937</v>
      </c>
      <c r="C346" s="27">
        <v>0</v>
      </c>
      <c r="D346" s="27" t="s">
        <v>957</v>
      </c>
      <c r="E346" s="27" t="s">
        <v>129</v>
      </c>
      <c r="F346" s="27" t="s">
        <v>1051</v>
      </c>
      <c r="G346" s="41" t="s">
        <v>939</v>
      </c>
      <c r="H346" s="27"/>
      <c r="I346" s="27"/>
      <c r="J346" s="27">
        <v>0.10553999999999999</v>
      </c>
      <c r="K346" s="86"/>
      <c r="L346" s="87" t="s">
        <v>941</v>
      </c>
    </row>
    <row r="347" spans="1:12" s="65" customFormat="1" x14ac:dyDescent="0.45">
      <c r="A347" s="28" t="s">
        <v>939</v>
      </c>
      <c r="B347" s="27" t="s">
        <v>937</v>
      </c>
      <c r="C347" s="27">
        <v>0</v>
      </c>
      <c r="D347" s="27" t="s">
        <v>948</v>
      </c>
      <c r="E347" s="27" t="s">
        <v>129</v>
      </c>
      <c r="F347" s="27" t="s">
        <v>1051</v>
      </c>
      <c r="G347" s="41" t="s">
        <v>939</v>
      </c>
      <c r="H347" s="41"/>
      <c r="I347" s="41"/>
      <c r="J347" s="27">
        <v>0.11018</v>
      </c>
      <c r="K347" s="27"/>
      <c r="L347" s="73" t="s">
        <v>941</v>
      </c>
    </row>
    <row r="348" spans="1:12" s="65" customFormat="1" x14ac:dyDescent="0.45">
      <c r="A348" s="28" t="s">
        <v>939</v>
      </c>
      <c r="B348" s="27" t="s">
        <v>937</v>
      </c>
      <c r="C348" s="27">
        <v>0</v>
      </c>
      <c r="D348" s="27" t="s">
        <v>975</v>
      </c>
      <c r="E348" s="27" t="s">
        <v>129</v>
      </c>
      <c r="F348" s="86" t="s">
        <v>1051</v>
      </c>
      <c r="G348" s="76" t="s">
        <v>939</v>
      </c>
      <c r="H348" s="27"/>
      <c r="I348" s="27"/>
      <c r="J348" s="27">
        <v>0.10485999999999999</v>
      </c>
      <c r="K348" s="27"/>
      <c r="L348" s="29" t="s">
        <v>941</v>
      </c>
    </row>
    <row r="349" spans="1:12" s="65" customFormat="1" x14ac:dyDescent="0.45">
      <c r="A349" s="28" t="s">
        <v>939</v>
      </c>
      <c r="B349" s="27" t="s">
        <v>937</v>
      </c>
      <c r="C349" s="27">
        <v>0</v>
      </c>
      <c r="D349" s="27" t="s">
        <v>977</v>
      </c>
      <c r="E349" s="27" t="s">
        <v>129</v>
      </c>
      <c r="F349" s="86" t="s">
        <v>1051</v>
      </c>
      <c r="G349" s="76" t="s">
        <v>939</v>
      </c>
      <c r="H349" s="27"/>
      <c r="I349" s="27"/>
      <c r="J349" s="27">
        <v>0.11015999999999999</v>
      </c>
      <c r="K349" s="27"/>
      <c r="L349" s="29" t="s">
        <v>941</v>
      </c>
    </row>
    <row r="350" spans="1:12" s="65" customFormat="1" x14ac:dyDescent="0.45">
      <c r="A350" s="28" t="s">
        <v>939</v>
      </c>
      <c r="B350" s="27" t="s">
        <v>937</v>
      </c>
      <c r="C350" s="27">
        <v>0</v>
      </c>
      <c r="D350" s="27" t="s">
        <v>957</v>
      </c>
      <c r="E350" s="27" t="s">
        <v>129</v>
      </c>
      <c r="F350" s="27" t="s">
        <v>1051</v>
      </c>
      <c r="G350" s="41" t="s">
        <v>939</v>
      </c>
      <c r="H350" s="41"/>
      <c r="I350" s="41"/>
      <c r="J350" s="27">
        <v>0.10553999999999999</v>
      </c>
      <c r="K350" s="27"/>
      <c r="L350" s="73" t="s">
        <v>942</v>
      </c>
    </row>
    <row r="351" spans="1:12" s="65" customFormat="1" x14ac:dyDescent="0.45">
      <c r="A351" s="28" t="s">
        <v>939</v>
      </c>
      <c r="B351" s="27" t="s">
        <v>937</v>
      </c>
      <c r="C351" s="27">
        <v>0</v>
      </c>
      <c r="D351" s="27" t="s">
        <v>948</v>
      </c>
      <c r="E351" s="27" t="s">
        <v>129</v>
      </c>
      <c r="F351" s="27" t="s">
        <v>1051</v>
      </c>
      <c r="G351" s="41" t="s">
        <v>939</v>
      </c>
      <c r="H351" s="27"/>
      <c r="I351" s="27"/>
      <c r="J351" s="27">
        <v>0.11018</v>
      </c>
      <c r="K351" s="27"/>
      <c r="L351" s="73" t="s">
        <v>942</v>
      </c>
    </row>
    <row r="352" spans="1:12" s="65" customFormat="1" x14ac:dyDescent="0.45">
      <c r="A352" s="28" t="s">
        <v>939</v>
      </c>
      <c r="B352" s="27" t="s">
        <v>937</v>
      </c>
      <c r="C352" s="27">
        <v>0</v>
      </c>
      <c r="D352" s="27" t="s">
        <v>975</v>
      </c>
      <c r="E352" s="27" t="s">
        <v>129</v>
      </c>
      <c r="F352" s="86" t="s">
        <v>1051</v>
      </c>
      <c r="G352" s="76" t="s">
        <v>939</v>
      </c>
      <c r="H352" s="27"/>
      <c r="I352" s="27"/>
      <c r="J352" s="27">
        <v>0.10485999999999999</v>
      </c>
      <c r="K352" s="27"/>
      <c r="L352" s="29" t="s">
        <v>942</v>
      </c>
    </row>
    <row r="353" spans="1:12" s="65" customFormat="1" x14ac:dyDescent="0.45">
      <c r="A353" s="28" t="s">
        <v>939</v>
      </c>
      <c r="B353" s="27" t="s">
        <v>937</v>
      </c>
      <c r="C353" s="27">
        <v>0</v>
      </c>
      <c r="D353" s="27" t="s">
        <v>977</v>
      </c>
      <c r="E353" s="27" t="s">
        <v>129</v>
      </c>
      <c r="F353" s="86" t="s">
        <v>1051</v>
      </c>
      <c r="G353" s="76" t="s">
        <v>939</v>
      </c>
      <c r="H353" s="27"/>
      <c r="I353" s="27"/>
      <c r="J353" s="27">
        <v>0.11015999999999999</v>
      </c>
      <c r="K353" s="27"/>
      <c r="L353" s="29" t="s">
        <v>942</v>
      </c>
    </row>
    <row r="354" spans="1:12" s="65" customFormat="1" x14ac:dyDescent="0.45">
      <c r="A354" s="28" t="s">
        <v>939</v>
      </c>
      <c r="B354" s="27" t="s">
        <v>937</v>
      </c>
      <c r="C354" s="27">
        <v>0</v>
      </c>
      <c r="D354" s="27" t="s">
        <v>957</v>
      </c>
      <c r="E354" s="27" t="s">
        <v>129</v>
      </c>
      <c r="F354" s="27" t="s">
        <v>1051</v>
      </c>
      <c r="G354" s="41" t="s">
        <v>939</v>
      </c>
      <c r="H354" s="27"/>
      <c r="I354" s="27"/>
      <c r="J354" s="27">
        <v>0.10553999999999999</v>
      </c>
      <c r="K354" s="86"/>
      <c r="L354" s="87" t="s">
        <v>943</v>
      </c>
    </row>
    <row r="355" spans="1:12" s="65" customFormat="1" x14ac:dyDescent="0.45">
      <c r="A355" s="28" t="s">
        <v>939</v>
      </c>
      <c r="B355" s="27" t="s">
        <v>937</v>
      </c>
      <c r="C355" s="27">
        <v>0</v>
      </c>
      <c r="D355" s="27" t="s">
        <v>948</v>
      </c>
      <c r="E355" s="27" t="s">
        <v>129</v>
      </c>
      <c r="F355" s="27" t="s">
        <v>1051</v>
      </c>
      <c r="G355" s="41" t="s">
        <v>939</v>
      </c>
      <c r="H355" s="27"/>
      <c r="I355" s="27"/>
      <c r="J355" s="27">
        <v>0.11018</v>
      </c>
      <c r="K355" s="27"/>
      <c r="L355" s="29" t="s">
        <v>943</v>
      </c>
    </row>
    <row r="356" spans="1:12" s="65" customFormat="1" x14ac:dyDescent="0.45">
      <c r="A356" s="28" t="s">
        <v>939</v>
      </c>
      <c r="B356" s="27" t="s">
        <v>937</v>
      </c>
      <c r="C356" s="27">
        <v>0</v>
      </c>
      <c r="D356" s="27" t="s">
        <v>975</v>
      </c>
      <c r="E356" s="27" t="s">
        <v>129</v>
      </c>
      <c r="F356" s="86" t="s">
        <v>1051</v>
      </c>
      <c r="G356" s="41" t="s">
        <v>939</v>
      </c>
      <c r="H356" s="27"/>
      <c r="I356" s="27"/>
      <c r="J356" s="27">
        <v>0.10485999999999999</v>
      </c>
      <c r="K356" s="27"/>
      <c r="L356" s="29" t="s">
        <v>943</v>
      </c>
    </row>
    <row r="357" spans="1:12" s="65" customFormat="1" x14ac:dyDescent="0.45">
      <c r="A357" s="28" t="s">
        <v>939</v>
      </c>
      <c r="B357" s="27" t="s">
        <v>937</v>
      </c>
      <c r="C357" s="27">
        <v>0</v>
      </c>
      <c r="D357" s="27" t="s">
        <v>977</v>
      </c>
      <c r="E357" s="27" t="s">
        <v>129</v>
      </c>
      <c r="F357" s="86" t="s">
        <v>1051</v>
      </c>
      <c r="G357" s="76" t="s">
        <v>939</v>
      </c>
      <c r="H357" s="27"/>
      <c r="I357" s="27"/>
      <c r="J357" s="27">
        <v>0.11015999999999999</v>
      </c>
      <c r="K357" s="27"/>
      <c r="L357" s="29" t="s">
        <v>943</v>
      </c>
    </row>
    <row r="358" spans="1:12" s="65" customFormat="1" x14ac:dyDescent="0.45">
      <c r="A358" s="28" t="s">
        <v>939</v>
      </c>
      <c r="B358" s="27" t="s">
        <v>937</v>
      </c>
      <c r="C358" s="27">
        <v>0</v>
      </c>
      <c r="D358" s="27" t="s">
        <v>957</v>
      </c>
      <c r="E358" s="27" t="s">
        <v>129</v>
      </c>
      <c r="F358" s="27" t="s">
        <v>1051</v>
      </c>
      <c r="G358" s="41" t="s">
        <v>939</v>
      </c>
      <c r="H358" s="27"/>
      <c r="I358" s="27"/>
      <c r="J358" s="27">
        <v>0.10553999999999999</v>
      </c>
      <c r="K358" s="86"/>
      <c r="L358" s="87" t="s">
        <v>944</v>
      </c>
    </row>
    <row r="359" spans="1:12" s="65" customFormat="1" x14ac:dyDescent="0.45">
      <c r="A359" s="28" t="s">
        <v>939</v>
      </c>
      <c r="B359" s="27" t="s">
        <v>937</v>
      </c>
      <c r="C359" s="27">
        <v>0</v>
      </c>
      <c r="D359" s="27" t="s">
        <v>948</v>
      </c>
      <c r="E359" s="27" t="s">
        <v>129</v>
      </c>
      <c r="F359" s="27" t="s">
        <v>1051</v>
      </c>
      <c r="G359" s="41" t="s">
        <v>939</v>
      </c>
      <c r="H359" s="27"/>
      <c r="I359" s="27"/>
      <c r="J359" s="27">
        <v>0.11018</v>
      </c>
      <c r="K359" s="27"/>
      <c r="L359" s="29" t="s">
        <v>944</v>
      </c>
    </row>
    <row r="360" spans="1:12" s="65" customFormat="1" x14ac:dyDescent="0.45">
      <c r="A360" s="28" t="s">
        <v>939</v>
      </c>
      <c r="B360" s="27" t="s">
        <v>937</v>
      </c>
      <c r="C360" s="27">
        <v>0</v>
      </c>
      <c r="D360" s="27" t="s">
        <v>975</v>
      </c>
      <c r="E360" s="27" t="s">
        <v>129</v>
      </c>
      <c r="F360" s="86" t="s">
        <v>1051</v>
      </c>
      <c r="G360" s="76" t="s">
        <v>939</v>
      </c>
      <c r="H360" s="27"/>
      <c r="I360" s="27"/>
      <c r="J360" s="27">
        <v>0.10485999999999999</v>
      </c>
      <c r="K360" s="27"/>
      <c r="L360" s="29" t="s">
        <v>944</v>
      </c>
    </row>
    <row r="361" spans="1:12" s="65" customFormat="1" x14ac:dyDescent="0.45">
      <c r="A361" s="28" t="s">
        <v>939</v>
      </c>
      <c r="B361" s="27" t="s">
        <v>937</v>
      </c>
      <c r="C361" s="27">
        <v>0</v>
      </c>
      <c r="D361" s="27" t="s">
        <v>977</v>
      </c>
      <c r="E361" s="27" t="s">
        <v>129</v>
      </c>
      <c r="F361" s="86" t="s">
        <v>1051</v>
      </c>
      <c r="G361" s="76" t="s">
        <v>939</v>
      </c>
      <c r="H361" s="27"/>
      <c r="I361" s="27"/>
      <c r="J361" s="27">
        <v>0.11015999999999999</v>
      </c>
      <c r="K361" s="27"/>
      <c r="L361" s="29" t="s">
        <v>944</v>
      </c>
    </row>
    <row r="362" spans="1:12" s="65" customFormat="1" x14ac:dyDescent="0.45">
      <c r="A362" s="28" t="s">
        <v>939</v>
      </c>
      <c r="B362" s="27" t="s">
        <v>937</v>
      </c>
      <c r="C362" s="27">
        <v>0</v>
      </c>
      <c r="D362" s="27" t="s">
        <v>957</v>
      </c>
      <c r="E362" s="27" t="s">
        <v>129</v>
      </c>
      <c r="F362" s="27" t="s">
        <v>1051</v>
      </c>
      <c r="G362" s="41" t="s">
        <v>939</v>
      </c>
      <c r="H362" s="41"/>
      <c r="I362" s="41"/>
      <c r="J362" s="88">
        <v>0.10553999999999999</v>
      </c>
      <c r="K362" s="86"/>
      <c r="L362" s="87" t="s">
        <v>945</v>
      </c>
    </row>
    <row r="363" spans="1:12" x14ac:dyDescent="0.45">
      <c r="A363" s="28" t="s">
        <v>939</v>
      </c>
      <c r="B363" s="27" t="s">
        <v>937</v>
      </c>
      <c r="C363" s="27">
        <v>0</v>
      </c>
      <c r="D363" s="27" t="s">
        <v>948</v>
      </c>
      <c r="E363" s="27" t="s">
        <v>129</v>
      </c>
      <c r="F363" s="27" t="s">
        <v>1051</v>
      </c>
      <c r="G363" s="41" t="s">
        <v>939</v>
      </c>
      <c r="H363" s="27"/>
      <c r="I363" s="27"/>
      <c r="J363" s="27">
        <v>0.11018</v>
      </c>
      <c r="K363" s="27"/>
      <c r="L363" s="29" t="s">
        <v>945</v>
      </c>
    </row>
    <row r="364" spans="1:12" x14ac:dyDescent="0.45">
      <c r="A364" s="28" t="s">
        <v>939</v>
      </c>
      <c r="B364" s="27" t="s">
        <v>937</v>
      </c>
      <c r="C364" s="27">
        <v>0</v>
      </c>
      <c r="D364" s="27" t="s">
        <v>975</v>
      </c>
      <c r="E364" s="27" t="s">
        <v>129</v>
      </c>
      <c r="F364" s="86" t="s">
        <v>1051</v>
      </c>
      <c r="G364" s="76" t="s">
        <v>939</v>
      </c>
      <c r="H364" s="27"/>
      <c r="I364" s="27"/>
      <c r="J364" s="27">
        <v>0.10485999999999999</v>
      </c>
      <c r="K364" s="27"/>
      <c r="L364" s="29" t="s">
        <v>945</v>
      </c>
    </row>
    <row r="365" spans="1:12" x14ac:dyDescent="0.45">
      <c r="A365" s="28" t="s">
        <v>939</v>
      </c>
      <c r="B365" s="27" t="s">
        <v>937</v>
      </c>
      <c r="C365" s="27">
        <v>0</v>
      </c>
      <c r="D365" s="27" t="s">
        <v>977</v>
      </c>
      <c r="E365" s="27" t="s">
        <v>129</v>
      </c>
      <c r="F365" s="86" t="s">
        <v>1051</v>
      </c>
      <c r="G365" s="76" t="s">
        <v>939</v>
      </c>
      <c r="H365" s="27"/>
      <c r="I365" s="27"/>
      <c r="J365" s="27">
        <v>0.11015999999999999</v>
      </c>
      <c r="K365" s="27"/>
      <c r="L365" s="29" t="s">
        <v>945</v>
      </c>
    </row>
    <row r="366" spans="1:12" x14ac:dyDescent="0.45">
      <c r="A366" s="28" t="s">
        <v>939</v>
      </c>
      <c r="B366" s="27" t="s">
        <v>937</v>
      </c>
      <c r="C366" s="27">
        <v>0</v>
      </c>
      <c r="D366" s="27" t="s">
        <v>957</v>
      </c>
      <c r="E366" s="27" t="s">
        <v>129</v>
      </c>
      <c r="F366" s="27" t="s">
        <v>1051</v>
      </c>
      <c r="G366" s="41" t="s">
        <v>939</v>
      </c>
      <c r="H366" s="27"/>
      <c r="I366" s="27"/>
      <c r="J366" s="88">
        <v>0.10553999999999999</v>
      </c>
      <c r="K366" s="86"/>
      <c r="L366" s="29" t="s">
        <v>946</v>
      </c>
    </row>
    <row r="367" spans="1:12" s="65" customFormat="1" x14ac:dyDescent="0.45">
      <c r="A367" s="28" t="s">
        <v>939</v>
      </c>
      <c r="B367" s="27" t="s">
        <v>937</v>
      </c>
      <c r="C367" s="27">
        <v>0</v>
      </c>
      <c r="D367" s="27" t="s">
        <v>948</v>
      </c>
      <c r="E367" s="27" t="s">
        <v>129</v>
      </c>
      <c r="F367" s="27" t="s">
        <v>1051</v>
      </c>
      <c r="G367" s="41" t="s">
        <v>939</v>
      </c>
      <c r="H367" s="27"/>
      <c r="I367" s="27"/>
      <c r="J367" s="27">
        <v>0.11018</v>
      </c>
      <c r="K367" s="27"/>
      <c r="L367" s="29" t="s">
        <v>946</v>
      </c>
    </row>
    <row r="368" spans="1:12" s="65" customFormat="1" x14ac:dyDescent="0.45">
      <c r="A368" s="28" t="s">
        <v>939</v>
      </c>
      <c r="B368" s="27" t="s">
        <v>937</v>
      </c>
      <c r="C368" s="27">
        <v>0</v>
      </c>
      <c r="D368" s="27" t="s">
        <v>975</v>
      </c>
      <c r="E368" s="27" t="s">
        <v>129</v>
      </c>
      <c r="F368" s="86" t="s">
        <v>1051</v>
      </c>
      <c r="G368" s="76" t="s">
        <v>939</v>
      </c>
      <c r="H368" s="27"/>
      <c r="I368" s="27"/>
      <c r="J368" s="27">
        <v>0.10485999999999999</v>
      </c>
      <c r="K368" s="27"/>
      <c r="L368" s="29" t="s">
        <v>946</v>
      </c>
    </row>
    <row r="369" spans="1:12" s="65" customFormat="1" x14ac:dyDescent="0.45">
      <c r="A369" s="28" t="s">
        <v>939</v>
      </c>
      <c r="B369" s="27" t="s">
        <v>937</v>
      </c>
      <c r="C369" s="27">
        <v>0</v>
      </c>
      <c r="D369" s="27" t="s">
        <v>977</v>
      </c>
      <c r="E369" s="27" t="s">
        <v>129</v>
      </c>
      <c r="F369" s="86" t="s">
        <v>1051</v>
      </c>
      <c r="G369" s="76" t="s">
        <v>939</v>
      </c>
      <c r="H369" s="27"/>
      <c r="I369" s="27"/>
      <c r="J369" s="27">
        <v>0.11015999999999999</v>
      </c>
      <c r="K369" s="27"/>
      <c r="L369" s="29" t="s">
        <v>946</v>
      </c>
    </row>
    <row r="370" spans="1:12" s="65" customFormat="1" x14ac:dyDescent="0.45">
      <c r="A370" s="28" t="s">
        <v>939</v>
      </c>
      <c r="B370" s="27" t="s">
        <v>937</v>
      </c>
      <c r="C370" s="27">
        <v>0</v>
      </c>
      <c r="D370" s="27" t="s">
        <v>957</v>
      </c>
      <c r="E370" s="27" t="s">
        <v>129</v>
      </c>
      <c r="F370" s="27" t="s">
        <v>1051</v>
      </c>
      <c r="G370" s="41" t="s">
        <v>939</v>
      </c>
      <c r="H370" s="27"/>
      <c r="I370" s="27"/>
      <c r="J370" s="88">
        <v>0.10553999999999999</v>
      </c>
      <c r="K370" s="27"/>
      <c r="L370" s="29" t="s">
        <v>947</v>
      </c>
    </row>
    <row r="371" spans="1:12" s="65" customFormat="1" x14ac:dyDescent="0.45">
      <c r="A371" s="28" t="s">
        <v>939</v>
      </c>
      <c r="B371" s="27" t="s">
        <v>937</v>
      </c>
      <c r="C371" s="27">
        <v>0</v>
      </c>
      <c r="D371" s="27" t="s">
        <v>948</v>
      </c>
      <c r="E371" s="27" t="s">
        <v>129</v>
      </c>
      <c r="F371" s="27" t="s">
        <v>1051</v>
      </c>
      <c r="G371" s="41" t="s">
        <v>939</v>
      </c>
      <c r="H371" s="27"/>
      <c r="I371" s="27"/>
      <c r="J371" s="27">
        <v>0.11018</v>
      </c>
      <c r="K371" s="27"/>
      <c r="L371" s="29" t="s">
        <v>947</v>
      </c>
    </row>
    <row r="372" spans="1:12" s="65" customFormat="1" x14ac:dyDescent="0.45">
      <c r="A372" s="28" t="s">
        <v>939</v>
      </c>
      <c r="B372" s="27" t="s">
        <v>937</v>
      </c>
      <c r="C372" s="27">
        <v>0</v>
      </c>
      <c r="D372" s="27" t="s">
        <v>975</v>
      </c>
      <c r="E372" s="27" t="s">
        <v>129</v>
      </c>
      <c r="F372" s="86" t="s">
        <v>1051</v>
      </c>
      <c r="G372" s="76" t="s">
        <v>939</v>
      </c>
      <c r="H372" s="27"/>
      <c r="I372" s="27"/>
      <c r="J372" s="27">
        <v>0.10485999999999999</v>
      </c>
      <c r="K372" s="27"/>
      <c r="L372" s="29" t="s">
        <v>947</v>
      </c>
    </row>
    <row r="373" spans="1:12" s="65" customFormat="1" x14ac:dyDescent="0.45">
      <c r="A373" s="28" t="s">
        <v>939</v>
      </c>
      <c r="B373" s="27" t="s">
        <v>937</v>
      </c>
      <c r="C373" s="27">
        <v>0</v>
      </c>
      <c r="D373" s="27" t="s">
        <v>977</v>
      </c>
      <c r="E373" s="27" t="s">
        <v>129</v>
      </c>
      <c r="F373" s="86" t="s">
        <v>1051</v>
      </c>
      <c r="G373" s="76" t="s">
        <v>939</v>
      </c>
      <c r="H373" s="27"/>
      <c r="I373" s="27"/>
      <c r="J373" s="27">
        <v>0.11015999999999999</v>
      </c>
      <c r="K373" s="27"/>
      <c r="L373" s="29" t="s">
        <v>947</v>
      </c>
    </row>
    <row r="374" spans="1:12" s="65" customFormat="1" x14ac:dyDescent="0.45">
      <c r="A374" s="28" t="s">
        <v>939</v>
      </c>
      <c r="B374" s="27" t="s">
        <v>937</v>
      </c>
      <c r="C374" s="27">
        <v>0</v>
      </c>
      <c r="D374" s="27" t="s">
        <v>957</v>
      </c>
      <c r="E374" s="27" t="s">
        <v>131</v>
      </c>
      <c r="F374" s="27" t="s">
        <v>1051</v>
      </c>
      <c r="G374" s="41" t="s">
        <v>939</v>
      </c>
      <c r="H374" s="27"/>
      <c r="I374" s="27"/>
      <c r="J374" s="27">
        <v>0.10553999999999999</v>
      </c>
      <c r="K374" s="86"/>
      <c r="L374" s="87" t="s">
        <v>941</v>
      </c>
    </row>
    <row r="375" spans="1:12" s="65" customFormat="1" x14ac:dyDescent="0.45">
      <c r="A375" s="28" t="s">
        <v>939</v>
      </c>
      <c r="B375" s="27" t="s">
        <v>937</v>
      </c>
      <c r="C375" s="27">
        <v>0</v>
      </c>
      <c r="D375" s="27" t="s">
        <v>948</v>
      </c>
      <c r="E375" s="27" t="s">
        <v>131</v>
      </c>
      <c r="F375" s="27" t="s">
        <v>1051</v>
      </c>
      <c r="G375" s="41" t="s">
        <v>939</v>
      </c>
      <c r="H375" s="41"/>
      <c r="I375" s="41"/>
      <c r="J375" s="27">
        <v>0.11018</v>
      </c>
      <c r="K375" s="27"/>
      <c r="L375" s="73" t="s">
        <v>941</v>
      </c>
    </row>
    <row r="376" spans="1:12" s="65" customFormat="1" x14ac:dyDescent="0.45">
      <c r="A376" s="28" t="s">
        <v>939</v>
      </c>
      <c r="B376" s="27" t="s">
        <v>937</v>
      </c>
      <c r="C376" s="27">
        <v>0</v>
      </c>
      <c r="D376" s="27" t="s">
        <v>975</v>
      </c>
      <c r="E376" s="27" t="s">
        <v>131</v>
      </c>
      <c r="F376" s="86" t="s">
        <v>1051</v>
      </c>
      <c r="G376" s="76" t="s">
        <v>939</v>
      </c>
      <c r="H376" s="27"/>
      <c r="I376" s="27"/>
      <c r="J376" s="27">
        <v>0.10485999999999999</v>
      </c>
      <c r="K376" s="27"/>
      <c r="L376" s="29" t="s">
        <v>941</v>
      </c>
    </row>
    <row r="377" spans="1:12" s="65" customFormat="1" x14ac:dyDescent="0.45">
      <c r="A377" s="28" t="s">
        <v>939</v>
      </c>
      <c r="B377" s="27" t="s">
        <v>937</v>
      </c>
      <c r="C377" s="27">
        <v>0</v>
      </c>
      <c r="D377" s="27" t="s">
        <v>977</v>
      </c>
      <c r="E377" s="27" t="s">
        <v>131</v>
      </c>
      <c r="F377" s="86" t="s">
        <v>1051</v>
      </c>
      <c r="G377" s="76" t="s">
        <v>939</v>
      </c>
      <c r="H377" s="27"/>
      <c r="I377" s="27"/>
      <c r="J377" s="27">
        <v>0.11015999999999999</v>
      </c>
      <c r="K377" s="27"/>
      <c r="L377" s="29" t="s">
        <v>941</v>
      </c>
    </row>
    <row r="378" spans="1:12" s="65" customFormat="1" x14ac:dyDescent="0.45">
      <c r="A378" s="28" t="s">
        <v>939</v>
      </c>
      <c r="B378" s="27" t="s">
        <v>937</v>
      </c>
      <c r="C378" s="27">
        <v>0</v>
      </c>
      <c r="D378" s="27" t="s">
        <v>957</v>
      </c>
      <c r="E378" s="27" t="s">
        <v>131</v>
      </c>
      <c r="F378" s="27" t="s">
        <v>1051</v>
      </c>
      <c r="G378" s="41" t="s">
        <v>939</v>
      </c>
      <c r="H378" s="27"/>
      <c r="I378" s="27"/>
      <c r="J378" s="27">
        <v>0.10553999999999999</v>
      </c>
      <c r="K378" s="27"/>
      <c r="L378" s="73" t="s">
        <v>942</v>
      </c>
    </row>
    <row r="379" spans="1:12" s="65" customFormat="1" x14ac:dyDescent="0.45">
      <c r="A379" s="28" t="s">
        <v>939</v>
      </c>
      <c r="B379" s="27" t="s">
        <v>937</v>
      </c>
      <c r="C379" s="27">
        <v>0</v>
      </c>
      <c r="D379" s="27" t="s">
        <v>948</v>
      </c>
      <c r="E379" s="27" t="s">
        <v>131</v>
      </c>
      <c r="F379" s="27" t="s">
        <v>1051</v>
      </c>
      <c r="G379" s="41" t="s">
        <v>939</v>
      </c>
      <c r="H379" s="27"/>
      <c r="I379" s="27"/>
      <c r="J379" s="27">
        <v>0.11018</v>
      </c>
      <c r="K379" s="27"/>
      <c r="L379" s="73" t="s">
        <v>942</v>
      </c>
    </row>
    <row r="380" spans="1:12" s="65" customFormat="1" x14ac:dyDescent="0.45">
      <c r="A380" s="28" t="s">
        <v>939</v>
      </c>
      <c r="B380" s="27" t="s">
        <v>937</v>
      </c>
      <c r="C380" s="27">
        <v>0</v>
      </c>
      <c r="D380" s="27" t="s">
        <v>975</v>
      </c>
      <c r="E380" s="27" t="s">
        <v>131</v>
      </c>
      <c r="F380" s="86" t="s">
        <v>1051</v>
      </c>
      <c r="G380" s="76" t="s">
        <v>939</v>
      </c>
      <c r="H380" s="27"/>
      <c r="I380" s="27"/>
      <c r="J380" s="27">
        <v>0.10485999999999999</v>
      </c>
      <c r="K380" s="27"/>
      <c r="L380" s="29" t="s">
        <v>942</v>
      </c>
    </row>
    <row r="381" spans="1:12" s="65" customFormat="1" x14ac:dyDescent="0.45">
      <c r="A381" s="28" t="s">
        <v>939</v>
      </c>
      <c r="B381" s="27" t="s">
        <v>937</v>
      </c>
      <c r="C381" s="27">
        <v>0</v>
      </c>
      <c r="D381" s="27" t="s">
        <v>977</v>
      </c>
      <c r="E381" s="27" t="s">
        <v>131</v>
      </c>
      <c r="F381" s="86" t="s">
        <v>1051</v>
      </c>
      <c r="G381" s="76" t="s">
        <v>939</v>
      </c>
      <c r="H381" s="27"/>
      <c r="I381" s="27"/>
      <c r="J381" s="27">
        <v>0.11015999999999999</v>
      </c>
      <c r="K381" s="27"/>
      <c r="L381" s="29" t="s">
        <v>942</v>
      </c>
    </row>
    <row r="382" spans="1:12" s="65" customFormat="1" x14ac:dyDescent="0.45">
      <c r="A382" s="28" t="s">
        <v>939</v>
      </c>
      <c r="B382" s="27" t="s">
        <v>937</v>
      </c>
      <c r="C382" s="27">
        <v>0</v>
      </c>
      <c r="D382" s="27" t="s">
        <v>957</v>
      </c>
      <c r="E382" s="27" t="s">
        <v>131</v>
      </c>
      <c r="F382" s="27" t="s">
        <v>1051</v>
      </c>
      <c r="G382" s="41" t="s">
        <v>939</v>
      </c>
      <c r="H382" s="41"/>
      <c r="I382" s="41"/>
      <c r="J382" s="27">
        <v>0.10553999999999999</v>
      </c>
      <c r="K382" s="86"/>
      <c r="L382" s="87" t="s">
        <v>943</v>
      </c>
    </row>
    <row r="383" spans="1:12" s="65" customFormat="1" x14ac:dyDescent="0.45">
      <c r="A383" s="28" t="s">
        <v>939</v>
      </c>
      <c r="B383" s="27" t="s">
        <v>937</v>
      </c>
      <c r="C383" s="27">
        <v>0</v>
      </c>
      <c r="D383" s="27" t="s">
        <v>948</v>
      </c>
      <c r="E383" s="27" t="s">
        <v>131</v>
      </c>
      <c r="F383" s="27" t="s">
        <v>1051</v>
      </c>
      <c r="G383" s="41" t="s">
        <v>939</v>
      </c>
      <c r="H383" s="27"/>
      <c r="I383" s="27"/>
      <c r="J383" s="27">
        <v>0.11018</v>
      </c>
      <c r="K383" s="27"/>
      <c r="L383" s="29" t="s">
        <v>943</v>
      </c>
    </row>
    <row r="384" spans="1:12" s="65" customFormat="1" x14ac:dyDescent="0.45">
      <c r="A384" s="28" t="s">
        <v>939</v>
      </c>
      <c r="B384" s="27" t="s">
        <v>937</v>
      </c>
      <c r="C384" s="27">
        <v>0</v>
      </c>
      <c r="D384" s="27" t="s">
        <v>975</v>
      </c>
      <c r="E384" s="27" t="s">
        <v>131</v>
      </c>
      <c r="F384" s="86" t="s">
        <v>1051</v>
      </c>
      <c r="G384" s="76" t="s">
        <v>939</v>
      </c>
      <c r="H384" s="27"/>
      <c r="I384" s="27"/>
      <c r="J384" s="27">
        <v>0.10485999999999999</v>
      </c>
      <c r="K384" s="27"/>
      <c r="L384" s="29" t="s">
        <v>943</v>
      </c>
    </row>
    <row r="385" spans="1:12" s="65" customFormat="1" x14ac:dyDescent="0.45">
      <c r="A385" s="28" t="s">
        <v>939</v>
      </c>
      <c r="B385" s="27" t="s">
        <v>937</v>
      </c>
      <c r="C385" s="27">
        <v>0</v>
      </c>
      <c r="D385" s="27" t="s">
        <v>977</v>
      </c>
      <c r="E385" s="27" t="s">
        <v>131</v>
      </c>
      <c r="F385" s="86" t="s">
        <v>1051</v>
      </c>
      <c r="G385" s="76" t="s">
        <v>939</v>
      </c>
      <c r="H385" s="27"/>
      <c r="I385" s="27"/>
      <c r="J385" s="27">
        <v>0.11015999999999999</v>
      </c>
      <c r="K385" s="27"/>
      <c r="L385" s="29" t="s">
        <v>943</v>
      </c>
    </row>
    <row r="386" spans="1:12" s="65" customFormat="1" x14ac:dyDescent="0.45">
      <c r="A386" s="28" t="s">
        <v>939</v>
      </c>
      <c r="B386" s="27" t="s">
        <v>937</v>
      </c>
      <c r="C386" s="27">
        <v>0</v>
      </c>
      <c r="D386" s="27" t="s">
        <v>957</v>
      </c>
      <c r="E386" s="27" t="s">
        <v>131</v>
      </c>
      <c r="F386" s="27" t="s">
        <v>1051</v>
      </c>
      <c r="G386" s="41" t="s">
        <v>939</v>
      </c>
      <c r="H386" s="27"/>
      <c r="I386" s="27"/>
      <c r="J386" s="27">
        <v>0.10553999999999999</v>
      </c>
      <c r="K386" s="86"/>
      <c r="L386" s="87" t="s">
        <v>944</v>
      </c>
    </row>
    <row r="387" spans="1:12" s="65" customFormat="1" x14ac:dyDescent="0.45">
      <c r="A387" s="28" t="s">
        <v>939</v>
      </c>
      <c r="B387" s="27" t="s">
        <v>937</v>
      </c>
      <c r="C387" s="27">
        <v>0</v>
      </c>
      <c r="D387" s="27" t="s">
        <v>948</v>
      </c>
      <c r="E387" s="27" t="s">
        <v>131</v>
      </c>
      <c r="F387" s="27" t="s">
        <v>1051</v>
      </c>
      <c r="G387" s="41" t="s">
        <v>939</v>
      </c>
      <c r="H387" s="27"/>
      <c r="I387" s="27"/>
      <c r="J387" s="27">
        <v>0.11018</v>
      </c>
      <c r="K387" s="27"/>
      <c r="L387" s="29" t="s">
        <v>944</v>
      </c>
    </row>
    <row r="388" spans="1:12" s="65" customFormat="1" x14ac:dyDescent="0.45">
      <c r="A388" s="28" t="s">
        <v>939</v>
      </c>
      <c r="B388" s="27" t="s">
        <v>937</v>
      </c>
      <c r="C388" s="27">
        <v>0</v>
      </c>
      <c r="D388" s="27" t="s">
        <v>975</v>
      </c>
      <c r="E388" s="27" t="s">
        <v>131</v>
      </c>
      <c r="F388" s="86" t="s">
        <v>1051</v>
      </c>
      <c r="G388" s="76" t="s">
        <v>939</v>
      </c>
      <c r="H388" s="27"/>
      <c r="I388" s="27"/>
      <c r="J388" s="27">
        <v>0.10485999999999999</v>
      </c>
      <c r="K388" s="27"/>
      <c r="L388" s="29" t="s">
        <v>944</v>
      </c>
    </row>
    <row r="389" spans="1:12" s="65" customFormat="1" x14ac:dyDescent="0.45">
      <c r="A389" s="28" t="s">
        <v>939</v>
      </c>
      <c r="B389" s="27" t="s">
        <v>937</v>
      </c>
      <c r="C389" s="27">
        <v>0</v>
      </c>
      <c r="D389" s="27" t="s">
        <v>977</v>
      </c>
      <c r="E389" s="27" t="s">
        <v>131</v>
      </c>
      <c r="F389" s="86" t="s">
        <v>1051</v>
      </c>
      <c r="G389" s="76" t="s">
        <v>939</v>
      </c>
      <c r="H389" s="27"/>
      <c r="I389" s="27"/>
      <c r="J389" s="27">
        <v>0.11015999999999999</v>
      </c>
      <c r="K389" s="27"/>
      <c r="L389" s="29" t="s">
        <v>944</v>
      </c>
    </row>
    <row r="390" spans="1:12" s="65" customFormat="1" x14ac:dyDescent="0.45">
      <c r="A390" s="28" t="s">
        <v>939</v>
      </c>
      <c r="B390" s="27" t="s">
        <v>937</v>
      </c>
      <c r="C390" s="27">
        <v>0</v>
      </c>
      <c r="D390" s="27" t="s">
        <v>957</v>
      </c>
      <c r="E390" s="27" t="s">
        <v>131</v>
      </c>
      <c r="F390" s="27" t="s">
        <v>1051</v>
      </c>
      <c r="G390" s="41" t="s">
        <v>939</v>
      </c>
      <c r="H390" s="27"/>
      <c r="I390" s="27"/>
      <c r="J390" s="88">
        <v>0.10553999999999999</v>
      </c>
      <c r="K390" s="86"/>
      <c r="L390" s="87" t="s">
        <v>945</v>
      </c>
    </row>
    <row r="391" spans="1:12" s="65" customFormat="1" x14ac:dyDescent="0.45">
      <c r="A391" s="28" t="s">
        <v>939</v>
      </c>
      <c r="B391" s="27" t="s">
        <v>937</v>
      </c>
      <c r="C391" s="27">
        <v>0</v>
      </c>
      <c r="D391" s="27" t="s">
        <v>948</v>
      </c>
      <c r="E391" s="27" t="s">
        <v>131</v>
      </c>
      <c r="F391" s="27" t="s">
        <v>1051</v>
      </c>
      <c r="G391" s="41" t="s">
        <v>939</v>
      </c>
      <c r="H391" s="27"/>
      <c r="I391" s="27"/>
      <c r="J391" s="27">
        <v>0.11018</v>
      </c>
      <c r="K391" s="27"/>
      <c r="L391" s="29" t="s">
        <v>945</v>
      </c>
    </row>
    <row r="392" spans="1:12" s="65" customFormat="1" x14ac:dyDescent="0.45">
      <c r="A392" s="28" t="s">
        <v>939</v>
      </c>
      <c r="B392" s="27" t="s">
        <v>937</v>
      </c>
      <c r="C392" s="27">
        <v>0</v>
      </c>
      <c r="D392" s="27" t="s">
        <v>975</v>
      </c>
      <c r="E392" s="27" t="s">
        <v>131</v>
      </c>
      <c r="F392" s="86" t="s">
        <v>1051</v>
      </c>
      <c r="G392" s="76" t="s">
        <v>939</v>
      </c>
      <c r="H392" s="27"/>
      <c r="I392" s="27"/>
      <c r="J392" s="27">
        <v>0.10485999999999999</v>
      </c>
      <c r="K392" s="27"/>
      <c r="L392" s="29" t="s">
        <v>945</v>
      </c>
    </row>
    <row r="393" spans="1:12" s="65" customFormat="1" x14ac:dyDescent="0.45">
      <c r="A393" s="28" t="s">
        <v>939</v>
      </c>
      <c r="B393" s="27" t="s">
        <v>937</v>
      </c>
      <c r="C393" s="27">
        <v>0</v>
      </c>
      <c r="D393" s="27" t="s">
        <v>977</v>
      </c>
      <c r="E393" s="27" t="s">
        <v>131</v>
      </c>
      <c r="F393" s="86" t="s">
        <v>1051</v>
      </c>
      <c r="G393" s="76" t="s">
        <v>939</v>
      </c>
      <c r="H393" s="27"/>
      <c r="I393" s="27"/>
      <c r="J393" s="27">
        <v>0.11015999999999999</v>
      </c>
      <c r="K393" s="27"/>
      <c r="L393" s="29" t="s">
        <v>945</v>
      </c>
    </row>
    <row r="394" spans="1:12" s="65" customFormat="1" x14ac:dyDescent="0.45">
      <c r="A394" s="28" t="s">
        <v>939</v>
      </c>
      <c r="B394" s="27" t="s">
        <v>937</v>
      </c>
      <c r="C394" s="27">
        <v>0</v>
      </c>
      <c r="D394" s="27" t="s">
        <v>957</v>
      </c>
      <c r="E394" s="27" t="s">
        <v>131</v>
      </c>
      <c r="F394" s="27" t="s">
        <v>1051</v>
      </c>
      <c r="G394" s="41" t="s">
        <v>939</v>
      </c>
      <c r="H394" s="27"/>
      <c r="I394" s="27"/>
      <c r="J394" s="88">
        <v>0.10553999999999999</v>
      </c>
      <c r="K394" s="86"/>
      <c r="L394" s="29" t="s">
        <v>946</v>
      </c>
    </row>
    <row r="395" spans="1:12" s="65" customFormat="1" x14ac:dyDescent="0.45">
      <c r="A395" s="28" t="s">
        <v>939</v>
      </c>
      <c r="B395" s="27" t="s">
        <v>937</v>
      </c>
      <c r="C395" s="27">
        <v>0</v>
      </c>
      <c r="D395" s="27" t="s">
        <v>948</v>
      </c>
      <c r="E395" s="27" t="s">
        <v>131</v>
      </c>
      <c r="F395" s="27" t="s">
        <v>1051</v>
      </c>
      <c r="G395" s="41" t="s">
        <v>939</v>
      </c>
      <c r="H395" s="27"/>
      <c r="I395" s="27"/>
      <c r="J395" s="27">
        <v>0.11018</v>
      </c>
      <c r="K395" s="27"/>
      <c r="L395" s="29" t="s">
        <v>946</v>
      </c>
    </row>
    <row r="396" spans="1:12" s="65" customFormat="1" x14ac:dyDescent="0.45">
      <c r="A396" s="28" t="s">
        <v>939</v>
      </c>
      <c r="B396" s="27" t="s">
        <v>937</v>
      </c>
      <c r="C396" s="27">
        <v>0</v>
      </c>
      <c r="D396" s="27" t="s">
        <v>975</v>
      </c>
      <c r="E396" s="27" t="s">
        <v>131</v>
      </c>
      <c r="F396" s="86" t="s">
        <v>1051</v>
      </c>
      <c r="G396" s="76" t="s">
        <v>939</v>
      </c>
      <c r="H396" s="27"/>
      <c r="I396" s="27"/>
      <c r="J396" s="27">
        <v>0.10485999999999999</v>
      </c>
      <c r="K396" s="27"/>
      <c r="L396" s="29" t="s">
        <v>946</v>
      </c>
    </row>
    <row r="397" spans="1:12" s="65" customFormat="1" x14ac:dyDescent="0.45">
      <c r="A397" s="28" t="s">
        <v>939</v>
      </c>
      <c r="B397" s="27" t="s">
        <v>937</v>
      </c>
      <c r="C397" s="27">
        <v>0</v>
      </c>
      <c r="D397" s="27" t="s">
        <v>977</v>
      </c>
      <c r="E397" s="27" t="s">
        <v>131</v>
      </c>
      <c r="F397" s="86" t="s">
        <v>1051</v>
      </c>
      <c r="G397" s="76" t="s">
        <v>939</v>
      </c>
      <c r="H397" s="27"/>
      <c r="I397" s="27"/>
      <c r="J397" s="27">
        <v>0.11015999999999999</v>
      </c>
      <c r="K397" s="27"/>
      <c r="L397" s="29" t="s">
        <v>946</v>
      </c>
    </row>
    <row r="398" spans="1:12" s="65" customFormat="1" x14ac:dyDescent="0.45">
      <c r="A398" s="28" t="s">
        <v>939</v>
      </c>
      <c r="B398" s="27" t="s">
        <v>937</v>
      </c>
      <c r="C398" s="27">
        <v>0</v>
      </c>
      <c r="D398" s="27" t="s">
        <v>957</v>
      </c>
      <c r="E398" s="27" t="s">
        <v>131</v>
      </c>
      <c r="F398" s="27" t="s">
        <v>1051</v>
      </c>
      <c r="G398" s="41" t="s">
        <v>939</v>
      </c>
      <c r="H398" s="27"/>
      <c r="I398" s="27"/>
      <c r="J398" s="88">
        <v>0.10553999999999999</v>
      </c>
      <c r="K398" s="27"/>
      <c r="L398" s="29" t="s">
        <v>947</v>
      </c>
    </row>
    <row r="399" spans="1:12" s="65" customFormat="1" x14ac:dyDescent="0.45">
      <c r="A399" s="28" t="s">
        <v>939</v>
      </c>
      <c r="B399" s="27" t="s">
        <v>937</v>
      </c>
      <c r="C399" s="27">
        <v>0</v>
      </c>
      <c r="D399" s="27" t="s">
        <v>948</v>
      </c>
      <c r="E399" s="27" t="s">
        <v>131</v>
      </c>
      <c r="F399" s="27" t="s">
        <v>1051</v>
      </c>
      <c r="G399" s="41" t="s">
        <v>939</v>
      </c>
      <c r="H399" s="27"/>
      <c r="I399" s="27"/>
      <c r="J399" s="27">
        <v>0.11018</v>
      </c>
      <c r="K399" s="27"/>
      <c r="L399" s="29" t="s">
        <v>947</v>
      </c>
    </row>
    <row r="400" spans="1:12" s="65" customFormat="1" x14ac:dyDescent="0.45">
      <c r="A400" s="28" t="s">
        <v>939</v>
      </c>
      <c r="B400" s="27" t="s">
        <v>937</v>
      </c>
      <c r="C400" s="27">
        <v>0</v>
      </c>
      <c r="D400" s="27" t="s">
        <v>975</v>
      </c>
      <c r="E400" s="27" t="s">
        <v>131</v>
      </c>
      <c r="F400" s="86" t="s">
        <v>1051</v>
      </c>
      <c r="G400" s="76" t="s">
        <v>939</v>
      </c>
      <c r="H400" s="27"/>
      <c r="I400" s="27"/>
      <c r="J400" s="27">
        <v>0.10485999999999999</v>
      </c>
      <c r="K400" s="27"/>
      <c r="L400" s="29" t="s">
        <v>947</v>
      </c>
    </row>
    <row r="401" spans="1:12" s="65" customFormat="1" x14ac:dyDescent="0.45">
      <c r="A401" s="28" t="s">
        <v>939</v>
      </c>
      <c r="B401" s="27" t="s">
        <v>937</v>
      </c>
      <c r="C401" s="27">
        <v>0</v>
      </c>
      <c r="D401" s="27" t="s">
        <v>977</v>
      </c>
      <c r="E401" s="27" t="s">
        <v>131</v>
      </c>
      <c r="F401" s="86" t="s">
        <v>1051</v>
      </c>
      <c r="G401" s="76" t="s">
        <v>939</v>
      </c>
      <c r="H401" s="27"/>
      <c r="I401" s="27"/>
      <c r="J401" s="27">
        <v>0.11015999999999999</v>
      </c>
      <c r="K401" s="27"/>
      <c r="L401" s="29" t="s">
        <v>947</v>
      </c>
    </row>
    <row r="402" spans="1:12" s="65" customFormat="1" x14ac:dyDescent="0.45">
      <c r="A402" s="28" t="s">
        <v>939</v>
      </c>
      <c r="B402" s="27" t="s">
        <v>937</v>
      </c>
      <c r="C402" s="27">
        <v>0</v>
      </c>
      <c r="D402" s="27" t="s">
        <v>957</v>
      </c>
      <c r="E402" s="27" t="s">
        <v>132</v>
      </c>
      <c r="F402" s="27" t="s">
        <v>1051</v>
      </c>
      <c r="G402" s="41" t="s">
        <v>939</v>
      </c>
      <c r="H402" s="41"/>
      <c r="I402" s="41"/>
      <c r="J402" s="27">
        <v>0.10553999999999999</v>
      </c>
      <c r="K402" s="86"/>
      <c r="L402" s="87" t="s">
        <v>941</v>
      </c>
    </row>
    <row r="403" spans="1:12" x14ac:dyDescent="0.45">
      <c r="A403" s="28" t="s">
        <v>939</v>
      </c>
      <c r="B403" s="27" t="s">
        <v>937</v>
      </c>
      <c r="C403" s="27">
        <v>0</v>
      </c>
      <c r="D403" s="27" t="s">
        <v>948</v>
      </c>
      <c r="E403" s="27" t="s">
        <v>132</v>
      </c>
      <c r="F403" s="27" t="s">
        <v>1051</v>
      </c>
      <c r="G403" s="41" t="s">
        <v>939</v>
      </c>
      <c r="H403" s="27"/>
      <c r="I403" s="27"/>
      <c r="J403" s="27">
        <v>0.11018</v>
      </c>
      <c r="K403" s="27"/>
      <c r="L403" s="73" t="s">
        <v>941</v>
      </c>
    </row>
    <row r="404" spans="1:12" x14ac:dyDescent="0.45">
      <c r="A404" s="28" t="s">
        <v>939</v>
      </c>
      <c r="B404" s="27" t="s">
        <v>937</v>
      </c>
      <c r="C404" s="27">
        <v>0</v>
      </c>
      <c r="D404" s="27" t="s">
        <v>975</v>
      </c>
      <c r="E404" s="27" t="s">
        <v>132</v>
      </c>
      <c r="F404" s="86" t="s">
        <v>1051</v>
      </c>
      <c r="G404" s="41" t="s">
        <v>939</v>
      </c>
      <c r="H404" s="27"/>
      <c r="I404" s="27"/>
      <c r="J404" s="27">
        <v>0.10485999999999999</v>
      </c>
      <c r="K404" s="27"/>
      <c r="L404" s="73" t="s">
        <v>941</v>
      </c>
    </row>
    <row r="405" spans="1:12" x14ac:dyDescent="0.45">
      <c r="A405" s="28" t="s">
        <v>939</v>
      </c>
      <c r="B405" s="27" t="s">
        <v>937</v>
      </c>
      <c r="C405" s="27">
        <v>0</v>
      </c>
      <c r="D405" s="27" t="s">
        <v>977</v>
      </c>
      <c r="E405" s="27" t="s">
        <v>132</v>
      </c>
      <c r="F405" s="86" t="s">
        <v>1051</v>
      </c>
      <c r="G405" s="76" t="s">
        <v>939</v>
      </c>
      <c r="H405" s="27"/>
      <c r="I405" s="27"/>
      <c r="J405" s="27">
        <v>0.11015999999999999</v>
      </c>
      <c r="K405" s="27"/>
      <c r="L405" s="29" t="s">
        <v>941</v>
      </c>
    </row>
    <row r="406" spans="1:12" x14ac:dyDescent="0.45">
      <c r="A406" s="28" t="s">
        <v>939</v>
      </c>
      <c r="B406" s="27" t="s">
        <v>937</v>
      </c>
      <c r="C406" s="27">
        <v>0</v>
      </c>
      <c r="D406" s="27" t="s">
        <v>957</v>
      </c>
      <c r="E406" s="27" t="s">
        <v>132</v>
      </c>
      <c r="F406" s="27" t="s">
        <v>1051</v>
      </c>
      <c r="G406" s="41" t="s">
        <v>939</v>
      </c>
      <c r="H406" s="41"/>
      <c r="I406" s="41"/>
      <c r="J406" s="27">
        <v>0.10553999999999999</v>
      </c>
      <c r="K406" s="27"/>
      <c r="L406" s="73" t="s">
        <v>942</v>
      </c>
    </row>
    <row r="407" spans="1:12" x14ac:dyDescent="0.45">
      <c r="A407" s="28" t="s">
        <v>939</v>
      </c>
      <c r="B407" s="27" t="s">
        <v>937</v>
      </c>
      <c r="C407" s="27">
        <v>0</v>
      </c>
      <c r="D407" s="27" t="s">
        <v>948</v>
      </c>
      <c r="E407" s="27" t="s">
        <v>132</v>
      </c>
      <c r="F407" s="27" t="s">
        <v>1051</v>
      </c>
      <c r="G407" s="41" t="s">
        <v>939</v>
      </c>
      <c r="H407" s="27"/>
      <c r="I407" s="27"/>
      <c r="J407" s="27">
        <v>0.11018</v>
      </c>
      <c r="K407" s="27"/>
      <c r="L407" s="73" t="s">
        <v>942</v>
      </c>
    </row>
    <row r="408" spans="1:12" x14ac:dyDescent="0.45">
      <c r="A408" s="28" t="s">
        <v>939</v>
      </c>
      <c r="B408" s="27" t="s">
        <v>937</v>
      </c>
      <c r="C408" s="27">
        <v>0</v>
      </c>
      <c r="D408" s="27" t="s">
        <v>975</v>
      </c>
      <c r="E408" s="27" t="s">
        <v>132</v>
      </c>
      <c r="F408" s="86" t="s">
        <v>1051</v>
      </c>
      <c r="G408" s="76" t="s">
        <v>939</v>
      </c>
      <c r="H408" s="27"/>
      <c r="I408" s="27"/>
      <c r="J408" s="27">
        <v>0.10485999999999999</v>
      </c>
      <c r="K408" s="27"/>
      <c r="L408" s="29" t="s">
        <v>942</v>
      </c>
    </row>
    <row r="409" spans="1:12" x14ac:dyDescent="0.45">
      <c r="A409" s="28" t="s">
        <v>939</v>
      </c>
      <c r="B409" s="27" t="s">
        <v>937</v>
      </c>
      <c r="C409" s="27">
        <v>0</v>
      </c>
      <c r="D409" s="27" t="s">
        <v>977</v>
      </c>
      <c r="E409" s="27" t="s">
        <v>132</v>
      </c>
      <c r="F409" s="86" t="s">
        <v>1051</v>
      </c>
      <c r="G409" s="76" t="s">
        <v>939</v>
      </c>
      <c r="H409" s="27"/>
      <c r="I409" s="27"/>
      <c r="J409" s="27">
        <v>0.11015999999999999</v>
      </c>
      <c r="K409" s="27"/>
      <c r="L409" s="29" t="s">
        <v>942</v>
      </c>
    </row>
    <row r="410" spans="1:12" x14ac:dyDescent="0.45">
      <c r="A410" s="28" t="s">
        <v>939</v>
      </c>
      <c r="B410" s="27" t="s">
        <v>937</v>
      </c>
      <c r="C410" s="27">
        <v>0</v>
      </c>
      <c r="D410" s="27" t="s">
        <v>957</v>
      </c>
      <c r="E410" s="27" t="s">
        <v>132</v>
      </c>
      <c r="F410" s="27" t="s">
        <v>1051</v>
      </c>
      <c r="G410" s="41" t="s">
        <v>939</v>
      </c>
      <c r="H410" s="27"/>
      <c r="I410" s="27"/>
      <c r="J410" s="27">
        <v>0.10553999999999999</v>
      </c>
      <c r="K410" s="86"/>
      <c r="L410" s="87" t="s">
        <v>943</v>
      </c>
    </row>
    <row r="411" spans="1:12" x14ac:dyDescent="0.45">
      <c r="A411" s="28" t="s">
        <v>939</v>
      </c>
      <c r="B411" s="27" t="s">
        <v>937</v>
      </c>
      <c r="C411" s="27">
        <v>0</v>
      </c>
      <c r="D411" s="27" t="s">
        <v>948</v>
      </c>
      <c r="E411" s="27" t="s">
        <v>132</v>
      </c>
      <c r="F411" s="27" t="s">
        <v>1051</v>
      </c>
      <c r="G411" s="41" t="s">
        <v>939</v>
      </c>
      <c r="H411" s="27"/>
      <c r="I411" s="27"/>
      <c r="J411" s="27">
        <v>0.11018</v>
      </c>
      <c r="K411" s="27"/>
      <c r="L411" s="29" t="s">
        <v>943</v>
      </c>
    </row>
    <row r="412" spans="1:12" x14ac:dyDescent="0.45">
      <c r="A412" s="28" t="s">
        <v>939</v>
      </c>
      <c r="B412" s="27" t="s">
        <v>937</v>
      </c>
      <c r="C412" s="27">
        <v>0</v>
      </c>
      <c r="D412" s="27" t="s">
        <v>975</v>
      </c>
      <c r="E412" s="27" t="s">
        <v>132</v>
      </c>
      <c r="F412" s="86" t="s">
        <v>1051</v>
      </c>
      <c r="G412" s="76" t="s">
        <v>939</v>
      </c>
      <c r="H412" s="27"/>
      <c r="I412" s="27"/>
      <c r="J412" s="27">
        <v>0.10485999999999999</v>
      </c>
      <c r="K412" s="27"/>
      <c r="L412" s="29" t="s">
        <v>943</v>
      </c>
    </row>
    <row r="413" spans="1:12" x14ac:dyDescent="0.45">
      <c r="A413" s="28" t="s">
        <v>939</v>
      </c>
      <c r="B413" s="27" t="s">
        <v>937</v>
      </c>
      <c r="C413" s="27">
        <v>0</v>
      </c>
      <c r="D413" s="27" t="s">
        <v>977</v>
      </c>
      <c r="E413" s="27" t="s">
        <v>132</v>
      </c>
      <c r="F413" s="86" t="s">
        <v>1051</v>
      </c>
      <c r="G413" s="76" t="s">
        <v>939</v>
      </c>
      <c r="H413" s="27"/>
      <c r="I413" s="27"/>
      <c r="J413" s="27">
        <v>0.11015999999999999</v>
      </c>
      <c r="K413" s="27"/>
      <c r="L413" s="29" t="s">
        <v>943</v>
      </c>
    </row>
    <row r="414" spans="1:12" x14ac:dyDescent="0.45">
      <c r="A414" s="28" t="s">
        <v>939</v>
      </c>
      <c r="B414" s="27" t="s">
        <v>937</v>
      </c>
      <c r="C414" s="27">
        <v>0</v>
      </c>
      <c r="D414" s="27" t="s">
        <v>957</v>
      </c>
      <c r="E414" s="27" t="s">
        <v>132</v>
      </c>
      <c r="F414" s="27" t="s">
        <v>1051</v>
      </c>
      <c r="G414" s="41" t="s">
        <v>939</v>
      </c>
      <c r="H414" s="27"/>
      <c r="I414" s="27"/>
      <c r="J414" s="41">
        <v>0.10553999999999999</v>
      </c>
      <c r="K414" s="86"/>
      <c r="L414" s="87" t="s">
        <v>944</v>
      </c>
    </row>
    <row r="415" spans="1:12" x14ac:dyDescent="0.45">
      <c r="A415" s="28" t="s">
        <v>939</v>
      </c>
      <c r="B415" s="27" t="s">
        <v>937</v>
      </c>
      <c r="C415" s="27">
        <v>0</v>
      </c>
      <c r="D415" s="27" t="s">
        <v>948</v>
      </c>
      <c r="E415" s="27" t="s">
        <v>132</v>
      </c>
      <c r="F415" s="27" t="s">
        <v>1051</v>
      </c>
      <c r="G415" s="41" t="s">
        <v>939</v>
      </c>
      <c r="H415" s="27"/>
      <c r="I415" s="27"/>
      <c r="J415" s="27">
        <v>0.11018</v>
      </c>
      <c r="K415" s="27"/>
      <c r="L415" s="29" t="s">
        <v>944</v>
      </c>
    </row>
    <row r="416" spans="1:12" x14ac:dyDescent="0.45">
      <c r="A416" s="28" t="s">
        <v>939</v>
      </c>
      <c r="B416" s="27" t="s">
        <v>937</v>
      </c>
      <c r="C416" s="27">
        <v>0</v>
      </c>
      <c r="D416" s="27" t="s">
        <v>975</v>
      </c>
      <c r="E416" s="27" t="s">
        <v>132</v>
      </c>
      <c r="F416" s="86" t="s">
        <v>1051</v>
      </c>
      <c r="G416" s="76" t="s">
        <v>939</v>
      </c>
      <c r="H416" s="27"/>
      <c r="I416" s="27"/>
      <c r="J416" s="27">
        <v>0.10485999999999999</v>
      </c>
      <c r="K416" s="27"/>
      <c r="L416" s="29" t="s">
        <v>944</v>
      </c>
    </row>
    <row r="417" spans="1:12" x14ac:dyDescent="0.45">
      <c r="A417" s="28" t="s">
        <v>939</v>
      </c>
      <c r="B417" s="27" t="s">
        <v>937</v>
      </c>
      <c r="C417" s="27">
        <v>0</v>
      </c>
      <c r="D417" s="27" t="s">
        <v>977</v>
      </c>
      <c r="E417" s="27" t="s">
        <v>132</v>
      </c>
      <c r="F417" s="86" t="s">
        <v>1051</v>
      </c>
      <c r="G417" s="76" t="s">
        <v>939</v>
      </c>
      <c r="H417" s="27"/>
      <c r="I417" s="27"/>
      <c r="J417" s="27">
        <v>0.11015999999999999</v>
      </c>
      <c r="K417" s="27"/>
      <c r="L417" s="29" t="s">
        <v>944</v>
      </c>
    </row>
    <row r="418" spans="1:12" x14ac:dyDescent="0.45">
      <c r="A418" s="28" t="s">
        <v>939</v>
      </c>
      <c r="B418" s="27" t="s">
        <v>937</v>
      </c>
      <c r="C418" s="27">
        <v>0</v>
      </c>
      <c r="D418" s="27" t="s">
        <v>957</v>
      </c>
      <c r="E418" s="27" t="s">
        <v>132</v>
      </c>
      <c r="F418" s="27" t="s">
        <v>1051</v>
      </c>
      <c r="G418" s="41" t="s">
        <v>939</v>
      </c>
      <c r="H418" s="27"/>
      <c r="I418" s="27"/>
      <c r="J418" s="88">
        <v>0.10553999999999999</v>
      </c>
      <c r="K418" s="86"/>
      <c r="L418" s="87" t="s">
        <v>945</v>
      </c>
    </row>
    <row r="419" spans="1:12" x14ac:dyDescent="0.45">
      <c r="A419" s="28" t="s">
        <v>939</v>
      </c>
      <c r="B419" s="27" t="s">
        <v>937</v>
      </c>
      <c r="C419" s="27">
        <v>0</v>
      </c>
      <c r="D419" s="27" t="s">
        <v>948</v>
      </c>
      <c r="E419" s="27" t="s">
        <v>132</v>
      </c>
      <c r="F419" s="27" t="s">
        <v>1051</v>
      </c>
      <c r="G419" s="41" t="s">
        <v>939</v>
      </c>
      <c r="H419" s="27"/>
      <c r="I419" s="27"/>
      <c r="J419" s="27">
        <v>0.11018</v>
      </c>
      <c r="K419" s="27"/>
      <c r="L419" s="29" t="s">
        <v>945</v>
      </c>
    </row>
    <row r="420" spans="1:12" x14ac:dyDescent="0.45">
      <c r="A420" s="28" t="s">
        <v>939</v>
      </c>
      <c r="B420" s="27" t="s">
        <v>937</v>
      </c>
      <c r="C420" s="27">
        <v>0</v>
      </c>
      <c r="D420" s="27" t="s">
        <v>975</v>
      </c>
      <c r="E420" s="27" t="s">
        <v>132</v>
      </c>
      <c r="F420" s="86" t="s">
        <v>1051</v>
      </c>
      <c r="G420" s="76" t="s">
        <v>939</v>
      </c>
      <c r="H420" s="27"/>
      <c r="I420" s="27"/>
      <c r="J420" s="27">
        <v>0.10485999999999999</v>
      </c>
      <c r="K420" s="27"/>
      <c r="L420" s="29" t="s">
        <v>945</v>
      </c>
    </row>
    <row r="421" spans="1:12" x14ac:dyDescent="0.45">
      <c r="A421" s="28" t="s">
        <v>939</v>
      </c>
      <c r="B421" s="27" t="s">
        <v>937</v>
      </c>
      <c r="C421" s="27">
        <v>0</v>
      </c>
      <c r="D421" s="27" t="s">
        <v>977</v>
      </c>
      <c r="E421" s="27" t="s">
        <v>132</v>
      </c>
      <c r="F421" s="86" t="s">
        <v>1051</v>
      </c>
      <c r="G421" s="76" t="s">
        <v>939</v>
      </c>
      <c r="H421" s="27"/>
      <c r="I421" s="27"/>
      <c r="J421" s="27">
        <v>0.11015999999999999</v>
      </c>
      <c r="K421" s="27"/>
      <c r="L421" s="29" t="s">
        <v>945</v>
      </c>
    </row>
    <row r="422" spans="1:12" x14ac:dyDescent="0.45">
      <c r="A422" s="28" t="s">
        <v>939</v>
      </c>
      <c r="B422" s="27" t="s">
        <v>937</v>
      </c>
      <c r="C422" s="27">
        <v>0</v>
      </c>
      <c r="D422" s="27" t="s">
        <v>957</v>
      </c>
      <c r="E422" s="27" t="s">
        <v>132</v>
      </c>
      <c r="F422" s="27" t="s">
        <v>1051</v>
      </c>
      <c r="G422" s="41" t="s">
        <v>939</v>
      </c>
      <c r="H422" s="27"/>
      <c r="I422" s="27"/>
      <c r="J422" s="88">
        <v>0.10553999999999999</v>
      </c>
      <c r="K422" s="86"/>
      <c r="L422" s="29" t="s">
        <v>946</v>
      </c>
    </row>
    <row r="423" spans="1:12" x14ac:dyDescent="0.45">
      <c r="A423" s="28" t="s">
        <v>939</v>
      </c>
      <c r="B423" s="27" t="s">
        <v>937</v>
      </c>
      <c r="C423" s="27">
        <v>0</v>
      </c>
      <c r="D423" s="27" t="s">
        <v>948</v>
      </c>
      <c r="E423" s="27" t="s">
        <v>132</v>
      </c>
      <c r="F423" s="27" t="s">
        <v>1051</v>
      </c>
      <c r="G423" s="41" t="s">
        <v>939</v>
      </c>
      <c r="H423" s="27"/>
      <c r="I423" s="27"/>
      <c r="J423" s="27">
        <v>0.11018</v>
      </c>
      <c r="K423" s="27"/>
      <c r="L423" s="29" t="s">
        <v>946</v>
      </c>
    </row>
    <row r="424" spans="1:12" x14ac:dyDescent="0.45">
      <c r="A424" s="28" t="s">
        <v>939</v>
      </c>
      <c r="B424" s="27" t="s">
        <v>937</v>
      </c>
      <c r="C424" s="27">
        <v>0</v>
      </c>
      <c r="D424" s="27" t="s">
        <v>975</v>
      </c>
      <c r="E424" s="27" t="s">
        <v>132</v>
      </c>
      <c r="F424" s="86" t="s">
        <v>1051</v>
      </c>
      <c r="G424" s="76" t="s">
        <v>939</v>
      </c>
      <c r="H424" s="27"/>
      <c r="I424" s="27"/>
      <c r="J424" s="27">
        <v>0.10485999999999999</v>
      </c>
      <c r="K424" s="27"/>
      <c r="L424" s="29" t="s">
        <v>946</v>
      </c>
    </row>
    <row r="425" spans="1:12" x14ac:dyDescent="0.45">
      <c r="A425" s="28" t="s">
        <v>939</v>
      </c>
      <c r="B425" s="27" t="s">
        <v>937</v>
      </c>
      <c r="C425" s="27">
        <v>0</v>
      </c>
      <c r="D425" s="27" t="s">
        <v>977</v>
      </c>
      <c r="E425" s="27" t="s">
        <v>132</v>
      </c>
      <c r="F425" s="86" t="s">
        <v>1051</v>
      </c>
      <c r="G425" s="76" t="s">
        <v>939</v>
      </c>
      <c r="H425" s="27"/>
      <c r="I425" s="27"/>
      <c r="J425" s="27">
        <v>0.11015999999999999</v>
      </c>
      <c r="K425" s="27"/>
      <c r="L425" s="29" t="s">
        <v>946</v>
      </c>
    </row>
    <row r="426" spans="1:12" x14ac:dyDescent="0.45">
      <c r="A426" s="28" t="s">
        <v>939</v>
      </c>
      <c r="B426" s="27" t="s">
        <v>937</v>
      </c>
      <c r="C426" s="27">
        <v>0</v>
      </c>
      <c r="D426" s="27" t="s">
        <v>957</v>
      </c>
      <c r="E426" s="27" t="s">
        <v>132</v>
      </c>
      <c r="F426" s="27" t="s">
        <v>1051</v>
      </c>
      <c r="G426" s="41" t="s">
        <v>939</v>
      </c>
      <c r="H426" s="27"/>
      <c r="I426" s="27"/>
      <c r="J426" s="88">
        <v>0.10553999999999999</v>
      </c>
      <c r="K426" s="27"/>
      <c r="L426" s="29" t="s">
        <v>947</v>
      </c>
    </row>
    <row r="427" spans="1:12" x14ac:dyDescent="0.45">
      <c r="A427" s="28" t="s">
        <v>939</v>
      </c>
      <c r="B427" s="27" t="s">
        <v>937</v>
      </c>
      <c r="C427" s="27">
        <v>0</v>
      </c>
      <c r="D427" s="27" t="s">
        <v>948</v>
      </c>
      <c r="E427" s="27" t="s">
        <v>132</v>
      </c>
      <c r="F427" s="27" t="s">
        <v>1051</v>
      </c>
      <c r="G427" s="41" t="s">
        <v>939</v>
      </c>
      <c r="H427" s="27"/>
      <c r="I427" s="27"/>
      <c r="J427" s="27">
        <v>0.11018</v>
      </c>
      <c r="K427" s="27"/>
      <c r="L427" s="29" t="s">
        <v>947</v>
      </c>
    </row>
    <row r="428" spans="1:12" x14ac:dyDescent="0.45">
      <c r="A428" s="28" t="s">
        <v>939</v>
      </c>
      <c r="B428" s="27" t="s">
        <v>937</v>
      </c>
      <c r="C428" s="27">
        <v>0</v>
      </c>
      <c r="D428" s="27" t="s">
        <v>975</v>
      </c>
      <c r="E428" s="27" t="s">
        <v>132</v>
      </c>
      <c r="F428" s="86" t="s">
        <v>1051</v>
      </c>
      <c r="G428" s="76" t="s">
        <v>939</v>
      </c>
      <c r="H428" s="27"/>
      <c r="I428" s="27"/>
      <c r="J428" s="27">
        <v>0.10485999999999999</v>
      </c>
      <c r="K428" s="27"/>
      <c r="L428" s="29" t="s">
        <v>947</v>
      </c>
    </row>
    <row r="429" spans="1:12" x14ac:dyDescent="0.45">
      <c r="A429" s="28" t="s">
        <v>939</v>
      </c>
      <c r="B429" s="27" t="s">
        <v>937</v>
      </c>
      <c r="C429" s="27">
        <v>0</v>
      </c>
      <c r="D429" s="27" t="s">
        <v>977</v>
      </c>
      <c r="E429" s="27" t="s">
        <v>132</v>
      </c>
      <c r="F429" s="86" t="s">
        <v>1051</v>
      </c>
      <c r="G429" s="76" t="s">
        <v>939</v>
      </c>
      <c r="H429" s="27"/>
      <c r="I429" s="27"/>
      <c r="J429" s="27">
        <v>0.11015999999999999</v>
      </c>
      <c r="K429" s="27"/>
      <c r="L429" s="29" t="s">
        <v>947</v>
      </c>
    </row>
    <row r="430" spans="1:12" x14ac:dyDescent="0.45">
      <c r="A430" s="89" t="s">
        <v>939</v>
      </c>
      <c r="B430" s="86" t="s">
        <v>937</v>
      </c>
      <c r="C430" s="86">
        <v>0</v>
      </c>
      <c r="D430" s="86" t="s">
        <v>975</v>
      </c>
      <c r="E430" s="86" t="s">
        <v>142</v>
      </c>
      <c r="F430" s="86" t="s">
        <v>1051</v>
      </c>
      <c r="G430" s="76" t="s">
        <v>939</v>
      </c>
      <c r="H430" s="86"/>
      <c r="I430" s="86"/>
      <c r="J430" s="86">
        <v>7.5230000000000005E-2</v>
      </c>
      <c r="K430" s="86"/>
      <c r="L430" s="87" t="s">
        <v>953</v>
      </c>
    </row>
    <row r="431" spans="1:12" x14ac:dyDescent="0.45">
      <c r="A431" s="28" t="s">
        <v>939</v>
      </c>
      <c r="B431" s="27" t="s">
        <v>937</v>
      </c>
      <c r="C431" s="27">
        <v>0</v>
      </c>
      <c r="D431" s="27" t="s">
        <v>957</v>
      </c>
      <c r="E431" s="27" t="s">
        <v>142</v>
      </c>
      <c r="F431" s="86" t="s">
        <v>1051</v>
      </c>
      <c r="G431" s="76" t="s">
        <v>939</v>
      </c>
      <c r="H431" s="27"/>
      <c r="I431" s="27"/>
      <c r="J431" s="27">
        <v>5.8360000000000002E-2</v>
      </c>
      <c r="K431" s="27"/>
      <c r="L431" s="87" t="s">
        <v>954</v>
      </c>
    </row>
    <row r="432" spans="1:12" x14ac:dyDescent="0.45">
      <c r="A432" s="89" t="s">
        <v>939</v>
      </c>
      <c r="B432" s="86" t="s">
        <v>937</v>
      </c>
      <c r="C432" s="86">
        <v>0</v>
      </c>
      <c r="D432" s="86" t="s">
        <v>975</v>
      </c>
      <c r="E432" s="86" t="s">
        <v>142</v>
      </c>
      <c r="F432" s="86" t="s">
        <v>1051</v>
      </c>
      <c r="G432" s="76" t="s">
        <v>939</v>
      </c>
      <c r="H432" s="86"/>
      <c r="I432" s="86"/>
      <c r="J432" s="86">
        <v>5.7340000000000002E-2</v>
      </c>
      <c r="K432" s="86"/>
      <c r="L432" s="87" t="s">
        <v>954</v>
      </c>
    </row>
    <row r="433" spans="1:12" x14ac:dyDescent="0.45">
      <c r="A433" s="28" t="s">
        <v>939</v>
      </c>
      <c r="B433" s="27" t="s">
        <v>937</v>
      </c>
      <c r="C433" s="27">
        <v>0</v>
      </c>
      <c r="D433" s="27" t="s">
        <v>957</v>
      </c>
      <c r="E433" s="27" t="s">
        <v>152</v>
      </c>
      <c r="F433" s="27" t="s">
        <v>1051</v>
      </c>
      <c r="G433" s="41" t="s">
        <v>939</v>
      </c>
      <c r="H433" s="41"/>
      <c r="I433" s="41"/>
      <c r="J433" s="27">
        <v>6.0060000000000002E-2</v>
      </c>
      <c r="K433" s="86"/>
      <c r="L433" s="87" t="s">
        <v>941</v>
      </c>
    </row>
    <row r="434" spans="1:12" x14ac:dyDescent="0.45">
      <c r="A434" s="28" t="s">
        <v>939</v>
      </c>
      <c r="B434" s="27" t="s">
        <v>937</v>
      </c>
      <c r="C434" s="27">
        <v>0</v>
      </c>
      <c r="D434" s="27" t="s">
        <v>975</v>
      </c>
      <c r="E434" s="27" t="s">
        <v>152</v>
      </c>
      <c r="F434" s="86" t="s">
        <v>1051</v>
      </c>
      <c r="G434" s="41" t="s">
        <v>939</v>
      </c>
      <c r="H434" s="27"/>
      <c r="I434" s="27"/>
      <c r="J434" s="27">
        <v>5.9319999999999998E-2</v>
      </c>
      <c r="K434" s="27"/>
      <c r="L434" s="73" t="s">
        <v>941</v>
      </c>
    </row>
    <row r="435" spans="1:12" x14ac:dyDescent="0.45">
      <c r="A435" s="28" t="s">
        <v>939</v>
      </c>
      <c r="B435" s="27" t="s">
        <v>937</v>
      </c>
      <c r="C435" s="27">
        <v>0</v>
      </c>
      <c r="D435" s="27" t="s">
        <v>977</v>
      </c>
      <c r="E435" s="27" t="s">
        <v>152</v>
      </c>
      <c r="F435" s="86" t="s">
        <v>1051</v>
      </c>
      <c r="G435" s="76" t="s">
        <v>939</v>
      </c>
      <c r="H435" s="27"/>
      <c r="I435" s="27"/>
      <c r="J435" s="27">
        <v>6.4579999999999999E-2</v>
      </c>
      <c r="K435" s="27"/>
      <c r="L435" s="29" t="s">
        <v>941</v>
      </c>
    </row>
    <row r="436" spans="1:12" x14ac:dyDescent="0.45">
      <c r="A436" s="28" t="s">
        <v>939</v>
      </c>
      <c r="B436" s="27" t="s">
        <v>937</v>
      </c>
      <c r="C436" s="27">
        <v>0</v>
      </c>
      <c r="D436" s="27" t="s">
        <v>957</v>
      </c>
      <c r="E436" s="27" t="s">
        <v>152</v>
      </c>
      <c r="F436" s="27" t="s">
        <v>1051</v>
      </c>
      <c r="G436" s="41" t="s">
        <v>939</v>
      </c>
      <c r="H436" s="41"/>
      <c r="I436" s="41"/>
      <c r="J436" s="41">
        <v>6.0060000000000002E-2</v>
      </c>
      <c r="K436" s="27"/>
      <c r="L436" s="73" t="s">
        <v>942</v>
      </c>
    </row>
    <row r="437" spans="1:12" s="65" customFormat="1" x14ac:dyDescent="0.45">
      <c r="A437" s="28" t="s">
        <v>939</v>
      </c>
      <c r="B437" s="27" t="s">
        <v>937</v>
      </c>
      <c r="C437" s="27">
        <v>0</v>
      </c>
      <c r="D437" s="27" t="s">
        <v>975</v>
      </c>
      <c r="E437" s="27" t="s">
        <v>152</v>
      </c>
      <c r="F437" s="86" t="s">
        <v>1051</v>
      </c>
      <c r="G437" s="76" t="s">
        <v>939</v>
      </c>
      <c r="H437" s="27"/>
      <c r="I437" s="27"/>
      <c r="J437" s="27">
        <v>5.9319999999999998E-2</v>
      </c>
      <c r="K437" s="27"/>
      <c r="L437" s="29" t="s">
        <v>942</v>
      </c>
    </row>
    <row r="438" spans="1:12" s="65" customFormat="1" x14ac:dyDescent="0.45">
      <c r="A438" s="28" t="s">
        <v>939</v>
      </c>
      <c r="B438" s="27" t="s">
        <v>937</v>
      </c>
      <c r="C438" s="27">
        <v>0</v>
      </c>
      <c r="D438" s="27" t="s">
        <v>977</v>
      </c>
      <c r="E438" s="27" t="s">
        <v>152</v>
      </c>
      <c r="F438" s="86" t="s">
        <v>1051</v>
      </c>
      <c r="G438" s="41" t="s">
        <v>939</v>
      </c>
      <c r="H438" s="27"/>
      <c r="I438" s="27"/>
      <c r="J438" s="27">
        <v>6.4579999999999999E-2</v>
      </c>
      <c r="K438" s="27"/>
      <c r="L438" s="29" t="s">
        <v>942</v>
      </c>
    </row>
    <row r="439" spans="1:12" s="65" customFormat="1" x14ac:dyDescent="0.45">
      <c r="A439" s="28" t="s">
        <v>939</v>
      </c>
      <c r="B439" s="27" t="s">
        <v>937</v>
      </c>
      <c r="C439" s="27">
        <v>0</v>
      </c>
      <c r="D439" s="27" t="s">
        <v>957</v>
      </c>
      <c r="E439" s="27" t="s">
        <v>152</v>
      </c>
      <c r="F439" s="27" t="s">
        <v>1051</v>
      </c>
      <c r="G439" s="41" t="s">
        <v>939</v>
      </c>
      <c r="H439" s="27"/>
      <c r="I439" s="27"/>
      <c r="J439" s="27">
        <v>6.0060000000000002E-2</v>
      </c>
      <c r="K439" s="86"/>
      <c r="L439" s="87" t="s">
        <v>943</v>
      </c>
    </row>
    <row r="440" spans="1:12" s="65" customFormat="1" x14ac:dyDescent="0.45">
      <c r="A440" s="28" t="s">
        <v>939</v>
      </c>
      <c r="B440" s="27" t="s">
        <v>937</v>
      </c>
      <c r="C440" s="27">
        <v>0</v>
      </c>
      <c r="D440" s="27" t="s">
        <v>975</v>
      </c>
      <c r="E440" s="27" t="s">
        <v>152</v>
      </c>
      <c r="F440" s="86" t="s">
        <v>1051</v>
      </c>
      <c r="G440" s="76" t="s">
        <v>939</v>
      </c>
      <c r="H440" s="27"/>
      <c r="I440" s="27"/>
      <c r="J440" s="27">
        <v>5.9319999999999998E-2</v>
      </c>
      <c r="K440" s="27"/>
      <c r="L440" s="29" t="s">
        <v>943</v>
      </c>
    </row>
    <row r="441" spans="1:12" s="65" customFormat="1" x14ac:dyDescent="0.45">
      <c r="A441" s="28" t="s">
        <v>939</v>
      </c>
      <c r="B441" s="27" t="s">
        <v>937</v>
      </c>
      <c r="C441" s="27">
        <v>0</v>
      </c>
      <c r="D441" s="27" t="s">
        <v>977</v>
      </c>
      <c r="E441" s="27" t="s">
        <v>152</v>
      </c>
      <c r="F441" s="86" t="s">
        <v>1051</v>
      </c>
      <c r="G441" s="76" t="s">
        <v>939</v>
      </c>
      <c r="H441" s="27"/>
      <c r="I441" s="27"/>
      <c r="J441" s="27">
        <v>6.4579999999999999E-2</v>
      </c>
      <c r="K441" s="27"/>
      <c r="L441" s="29" t="s">
        <v>943</v>
      </c>
    </row>
    <row r="442" spans="1:12" s="65" customFormat="1" x14ac:dyDescent="0.45">
      <c r="A442" s="28" t="s">
        <v>939</v>
      </c>
      <c r="B442" s="27" t="s">
        <v>937</v>
      </c>
      <c r="C442" s="27">
        <v>0</v>
      </c>
      <c r="D442" s="27" t="s">
        <v>957</v>
      </c>
      <c r="E442" s="27" t="s">
        <v>152</v>
      </c>
      <c r="F442" s="27" t="s">
        <v>1051</v>
      </c>
      <c r="G442" s="41" t="s">
        <v>939</v>
      </c>
      <c r="H442" s="27"/>
      <c r="I442" s="27"/>
      <c r="J442" s="114">
        <v>6.0060000000000002E-2</v>
      </c>
      <c r="K442" s="86"/>
      <c r="L442" s="87" t="s">
        <v>944</v>
      </c>
    </row>
    <row r="443" spans="1:12" s="65" customFormat="1" x14ac:dyDescent="0.45">
      <c r="A443" s="28" t="s">
        <v>939</v>
      </c>
      <c r="B443" s="27" t="s">
        <v>937</v>
      </c>
      <c r="C443" s="27">
        <v>0</v>
      </c>
      <c r="D443" s="27" t="s">
        <v>975</v>
      </c>
      <c r="E443" s="27" t="s">
        <v>152</v>
      </c>
      <c r="F443" s="86" t="s">
        <v>1051</v>
      </c>
      <c r="G443" s="76" t="s">
        <v>939</v>
      </c>
      <c r="H443" s="27"/>
      <c r="I443" s="27"/>
      <c r="J443" s="27">
        <v>5.9319999999999998E-2</v>
      </c>
      <c r="K443" s="27"/>
      <c r="L443" s="29" t="s">
        <v>944</v>
      </c>
    </row>
    <row r="444" spans="1:12" s="65" customFormat="1" x14ac:dyDescent="0.45">
      <c r="A444" s="28" t="s">
        <v>939</v>
      </c>
      <c r="B444" s="27" t="s">
        <v>937</v>
      </c>
      <c r="C444" s="27">
        <v>0</v>
      </c>
      <c r="D444" s="27" t="s">
        <v>977</v>
      </c>
      <c r="E444" s="27" t="s">
        <v>152</v>
      </c>
      <c r="F444" s="86" t="s">
        <v>1051</v>
      </c>
      <c r="G444" s="76" t="s">
        <v>939</v>
      </c>
      <c r="H444" s="27"/>
      <c r="I444" s="27"/>
      <c r="J444" s="27">
        <v>6.4579999999999999E-2</v>
      </c>
      <c r="K444" s="27"/>
      <c r="L444" s="29" t="s">
        <v>944</v>
      </c>
    </row>
    <row r="445" spans="1:12" s="65" customFormat="1" x14ac:dyDescent="0.45">
      <c r="A445" s="28" t="s">
        <v>939</v>
      </c>
      <c r="B445" s="27" t="s">
        <v>937</v>
      </c>
      <c r="C445" s="27">
        <v>0</v>
      </c>
      <c r="D445" s="27" t="s">
        <v>957</v>
      </c>
      <c r="E445" s="27" t="s">
        <v>152</v>
      </c>
      <c r="F445" s="27" t="s">
        <v>1051</v>
      </c>
      <c r="G445" s="41" t="s">
        <v>939</v>
      </c>
      <c r="H445" s="41"/>
      <c r="I445" s="41"/>
      <c r="J445" s="88">
        <v>6.0060000000000002E-2</v>
      </c>
      <c r="K445" s="86"/>
      <c r="L445" s="87" t="s">
        <v>945</v>
      </c>
    </row>
    <row r="446" spans="1:12" s="65" customFormat="1" x14ac:dyDescent="0.45">
      <c r="A446" s="28" t="s">
        <v>939</v>
      </c>
      <c r="B446" s="27" t="s">
        <v>937</v>
      </c>
      <c r="C446" s="27">
        <v>0</v>
      </c>
      <c r="D446" s="27" t="s">
        <v>975</v>
      </c>
      <c r="E446" s="27" t="s">
        <v>152</v>
      </c>
      <c r="F446" s="86" t="s">
        <v>1051</v>
      </c>
      <c r="G446" s="76" t="s">
        <v>939</v>
      </c>
      <c r="H446" s="27"/>
      <c r="I446" s="27"/>
      <c r="J446" s="27">
        <v>5.9319999999999998E-2</v>
      </c>
      <c r="K446" s="27"/>
      <c r="L446" s="29" t="s">
        <v>945</v>
      </c>
    </row>
    <row r="447" spans="1:12" s="65" customFormat="1" x14ac:dyDescent="0.45">
      <c r="A447" s="28" t="s">
        <v>939</v>
      </c>
      <c r="B447" s="27" t="s">
        <v>937</v>
      </c>
      <c r="C447" s="27">
        <v>0</v>
      </c>
      <c r="D447" s="27" t="s">
        <v>977</v>
      </c>
      <c r="E447" s="27" t="s">
        <v>152</v>
      </c>
      <c r="F447" s="86" t="s">
        <v>1051</v>
      </c>
      <c r="G447" s="76" t="s">
        <v>939</v>
      </c>
      <c r="H447" s="27"/>
      <c r="I447" s="27"/>
      <c r="J447" s="27">
        <v>6.4579999999999999E-2</v>
      </c>
      <c r="K447" s="27"/>
      <c r="L447" s="29" t="s">
        <v>945</v>
      </c>
    </row>
    <row r="448" spans="1:12" s="65" customFormat="1" x14ac:dyDescent="0.45">
      <c r="A448" s="28" t="s">
        <v>939</v>
      </c>
      <c r="B448" s="27" t="s">
        <v>937</v>
      </c>
      <c r="C448" s="27">
        <v>0</v>
      </c>
      <c r="D448" s="27" t="s">
        <v>957</v>
      </c>
      <c r="E448" s="27" t="s">
        <v>152</v>
      </c>
      <c r="F448" s="27" t="s">
        <v>1051</v>
      </c>
      <c r="G448" s="41" t="s">
        <v>939</v>
      </c>
      <c r="H448" s="41"/>
      <c r="I448" s="41"/>
      <c r="J448" s="88">
        <v>6.0060000000000002E-2</v>
      </c>
      <c r="K448" s="86"/>
      <c r="L448" s="29" t="s">
        <v>946</v>
      </c>
    </row>
    <row r="449" spans="1:12" s="65" customFormat="1" x14ac:dyDescent="0.45">
      <c r="A449" s="28" t="s">
        <v>939</v>
      </c>
      <c r="B449" s="27" t="s">
        <v>937</v>
      </c>
      <c r="C449" s="27">
        <v>0</v>
      </c>
      <c r="D449" s="27" t="s">
        <v>975</v>
      </c>
      <c r="E449" s="27" t="s">
        <v>152</v>
      </c>
      <c r="F449" s="86" t="s">
        <v>1051</v>
      </c>
      <c r="G449" s="76" t="s">
        <v>939</v>
      </c>
      <c r="H449" s="27"/>
      <c r="I449" s="27"/>
      <c r="J449" s="27">
        <v>5.9319999999999998E-2</v>
      </c>
      <c r="K449" s="27"/>
      <c r="L449" s="29" t="s">
        <v>946</v>
      </c>
    </row>
    <row r="450" spans="1:12" s="65" customFormat="1" x14ac:dyDescent="0.45">
      <c r="A450" s="28" t="s">
        <v>939</v>
      </c>
      <c r="B450" s="27" t="s">
        <v>937</v>
      </c>
      <c r="C450" s="27">
        <v>0</v>
      </c>
      <c r="D450" s="27" t="s">
        <v>977</v>
      </c>
      <c r="E450" s="27" t="s">
        <v>152</v>
      </c>
      <c r="F450" s="86" t="s">
        <v>1051</v>
      </c>
      <c r="G450" s="76" t="s">
        <v>939</v>
      </c>
      <c r="H450" s="27"/>
      <c r="I450" s="27"/>
      <c r="J450" s="27">
        <v>6.4579999999999999E-2</v>
      </c>
      <c r="K450" s="27"/>
      <c r="L450" s="29" t="s">
        <v>946</v>
      </c>
    </row>
    <row r="451" spans="1:12" s="65" customFormat="1" x14ac:dyDescent="0.45">
      <c r="A451" s="28" t="s">
        <v>939</v>
      </c>
      <c r="B451" s="27" t="s">
        <v>937</v>
      </c>
      <c r="C451" s="27">
        <v>0</v>
      </c>
      <c r="D451" s="27" t="s">
        <v>957</v>
      </c>
      <c r="E451" s="27" t="s">
        <v>152</v>
      </c>
      <c r="F451" s="27" t="s">
        <v>1051</v>
      </c>
      <c r="G451" s="41" t="s">
        <v>939</v>
      </c>
      <c r="H451" s="27"/>
      <c r="I451" s="27"/>
      <c r="J451" s="88">
        <v>6.0060000000000002E-2</v>
      </c>
      <c r="K451" s="27"/>
      <c r="L451" s="29" t="s">
        <v>947</v>
      </c>
    </row>
    <row r="452" spans="1:12" s="65" customFormat="1" x14ac:dyDescent="0.45">
      <c r="A452" s="28" t="s">
        <v>939</v>
      </c>
      <c r="B452" s="27" t="s">
        <v>937</v>
      </c>
      <c r="C452" s="27">
        <v>0</v>
      </c>
      <c r="D452" s="27" t="s">
        <v>975</v>
      </c>
      <c r="E452" s="27" t="s">
        <v>152</v>
      </c>
      <c r="F452" s="86" t="s">
        <v>1051</v>
      </c>
      <c r="G452" s="76" t="s">
        <v>939</v>
      </c>
      <c r="H452" s="27"/>
      <c r="I452" s="27"/>
      <c r="J452" s="27">
        <v>5.9319999999999998E-2</v>
      </c>
      <c r="K452" s="27"/>
      <c r="L452" s="29" t="s">
        <v>947</v>
      </c>
    </row>
    <row r="453" spans="1:12" s="65" customFormat="1" x14ac:dyDescent="0.45">
      <c r="A453" s="28" t="s">
        <v>939</v>
      </c>
      <c r="B453" s="27" t="s">
        <v>937</v>
      </c>
      <c r="C453" s="27">
        <v>0</v>
      </c>
      <c r="D453" s="27" t="s">
        <v>977</v>
      </c>
      <c r="E453" s="27" t="s">
        <v>152</v>
      </c>
      <c r="F453" s="86" t="s">
        <v>1051</v>
      </c>
      <c r="G453" s="76" t="s">
        <v>939</v>
      </c>
      <c r="H453" s="27"/>
      <c r="I453" s="27"/>
      <c r="J453" s="27">
        <v>6.4579999999999999E-2</v>
      </c>
      <c r="K453" s="27"/>
      <c r="L453" s="29" t="s">
        <v>947</v>
      </c>
    </row>
    <row r="454" spans="1:12" s="65" customFormat="1" x14ac:dyDescent="0.45">
      <c r="A454" s="28" t="s">
        <v>939</v>
      </c>
      <c r="B454" s="27" t="s">
        <v>937</v>
      </c>
      <c r="C454" s="27">
        <v>0</v>
      </c>
      <c r="D454" s="27" t="s">
        <v>957</v>
      </c>
      <c r="E454" s="27" t="s">
        <v>160</v>
      </c>
      <c r="F454" s="27" t="s">
        <v>1051</v>
      </c>
      <c r="G454" s="41" t="s">
        <v>939</v>
      </c>
      <c r="H454" s="41"/>
      <c r="I454" s="41"/>
      <c r="J454" s="27">
        <v>3.0540000000000001E-2</v>
      </c>
      <c r="K454" s="86"/>
      <c r="L454" s="87" t="s">
        <v>941</v>
      </c>
    </row>
    <row r="455" spans="1:12" s="65" customFormat="1" x14ac:dyDescent="0.45">
      <c r="A455" s="28" t="s">
        <v>939</v>
      </c>
      <c r="B455" s="27" t="s">
        <v>937</v>
      </c>
      <c r="C455" s="27">
        <v>0</v>
      </c>
      <c r="D455" s="27" t="s">
        <v>977</v>
      </c>
      <c r="E455" s="27" t="s">
        <v>160</v>
      </c>
      <c r="F455" s="86" t="s">
        <v>1051</v>
      </c>
      <c r="G455" s="76" t="s">
        <v>939</v>
      </c>
      <c r="H455" s="27"/>
      <c r="I455" s="27"/>
      <c r="J455" s="27">
        <v>3.5099999999999999E-2</v>
      </c>
      <c r="K455" s="27"/>
      <c r="L455" s="29" t="s">
        <v>941</v>
      </c>
    </row>
    <row r="456" spans="1:12" s="65" customFormat="1" x14ac:dyDescent="0.45">
      <c r="A456" s="28" t="s">
        <v>939</v>
      </c>
      <c r="B456" s="27" t="s">
        <v>937</v>
      </c>
      <c r="C456" s="27">
        <v>0</v>
      </c>
      <c r="D456" s="27" t="s">
        <v>957</v>
      </c>
      <c r="E456" s="27" t="s">
        <v>160</v>
      </c>
      <c r="F456" s="27" t="s">
        <v>1051</v>
      </c>
      <c r="G456" s="41" t="s">
        <v>939</v>
      </c>
      <c r="H456" s="41"/>
      <c r="I456" s="41"/>
      <c r="J456" s="41">
        <v>3.0540000000000001E-2</v>
      </c>
      <c r="K456" s="27"/>
      <c r="L456" s="73" t="s">
        <v>942</v>
      </c>
    </row>
    <row r="457" spans="1:12" s="65" customFormat="1" x14ac:dyDescent="0.45">
      <c r="A457" s="28" t="s">
        <v>939</v>
      </c>
      <c r="B457" s="27" t="s">
        <v>937</v>
      </c>
      <c r="C457" s="27">
        <v>0</v>
      </c>
      <c r="D457" s="27" t="s">
        <v>977</v>
      </c>
      <c r="E457" s="27" t="s">
        <v>160</v>
      </c>
      <c r="F457" s="86" t="s">
        <v>1051</v>
      </c>
      <c r="G457" s="41" t="s">
        <v>939</v>
      </c>
      <c r="H457" s="27"/>
      <c r="I457" s="27"/>
      <c r="J457" s="27">
        <v>3.5099999999999999E-2</v>
      </c>
      <c r="K457" s="27"/>
      <c r="L457" s="29" t="s">
        <v>942</v>
      </c>
    </row>
    <row r="458" spans="1:12" s="65" customFormat="1" x14ac:dyDescent="0.45">
      <c r="A458" s="28" t="s">
        <v>939</v>
      </c>
      <c r="B458" s="27" t="s">
        <v>937</v>
      </c>
      <c r="C458" s="27">
        <v>0</v>
      </c>
      <c r="D458" s="27" t="s">
        <v>957</v>
      </c>
      <c r="E458" s="27" t="s">
        <v>160</v>
      </c>
      <c r="F458" s="27" t="s">
        <v>1051</v>
      </c>
      <c r="G458" s="41" t="s">
        <v>939</v>
      </c>
      <c r="H458" s="27"/>
      <c r="I458" s="27"/>
      <c r="J458" s="27">
        <v>3.0540000000000001E-2</v>
      </c>
      <c r="K458" s="86"/>
      <c r="L458" s="87" t="s">
        <v>943</v>
      </c>
    </row>
    <row r="459" spans="1:12" s="65" customFormat="1" x14ac:dyDescent="0.45">
      <c r="A459" s="28" t="s">
        <v>939</v>
      </c>
      <c r="B459" s="27" t="s">
        <v>937</v>
      </c>
      <c r="C459" s="27">
        <v>0</v>
      </c>
      <c r="D459" s="27" t="s">
        <v>977</v>
      </c>
      <c r="E459" s="27" t="s">
        <v>160</v>
      </c>
      <c r="F459" s="86" t="s">
        <v>1051</v>
      </c>
      <c r="G459" s="76" t="s">
        <v>939</v>
      </c>
      <c r="H459" s="27"/>
      <c r="I459" s="27"/>
      <c r="J459" s="27">
        <v>3.5099999999999999E-2</v>
      </c>
      <c r="K459" s="27"/>
      <c r="L459" s="29" t="s">
        <v>943</v>
      </c>
    </row>
    <row r="460" spans="1:12" s="65" customFormat="1" x14ac:dyDescent="0.45">
      <c r="A460" s="28" t="s">
        <v>939</v>
      </c>
      <c r="B460" s="27" t="s">
        <v>937</v>
      </c>
      <c r="C460" s="27">
        <v>0</v>
      </c>
      <c r="D460" s="27" t="s">
        <v>957</v>
      </c>
      <c r="E460" s="27" t="s">
        <v>160</v>
      </c>
      <c r="F460" s="27" t="s">
        <v>1051</v>
      </c>
      <c r="G460" s="41" t="s">
        <v>939</v>
      </c>
      <c r="H460" s="27"/>
      <c r="I460" s="27"/>
      <c r="J460" s="114">
        <v>3.0540000000000001E-2</v>
      </c>
      <c r="K460" s="86"/>
      <c r="L460" s="87" t="s">
        <v>944</v>
      </c>
    </row>
    <row r="461" spans="1:12" s="65" customFormat="1" x14ac:dyDescent="0.45">
      <c r="A461" s="28" t="s">
        <v>939</v>
      </c>
      <c r="B461" s="27" t="s">
        <v>937</v>
      </c>
      <c r="C461" s="27">
        <v>0</v>
      </c>
      <c r="D461" s="27" t="s">
        <v>977</v>
      </c>
      <c r="E461" s="27" t="s">
        <v>160</v>
      </c>
      <c r="F461" s="86" t="s">
        <v>1051</v>
      </c>
      <c r="G461" s="76" t="s">
        <v>939</v>
      </c>
      <c r="H461" s="27"/>
      <c r="I461" s="27"/>
      <c r="J461" s="27">
        <v>3.5099999999999999E-2</v>
      </c>
      <c r="K461" s="27"/>
      <c r="L461" s="29" t="s">
        <v>944</v>
      </c>
    </row>
    <row r="462" spans="1:12" s="65" customFormat="1" x14ac:dyDescent="0.45">
      <c r="A462" s="28" t="s">
        <v>939</v>
      </c>
      <c r="B462" s="27" t="s">
        <v>937</v>
      </c>
      <c r="C462" s="27">
        <v>0</v>
      </c>
      <c r="D462" s="27" t="s">
        <v>957</v>
      </c>
      <c r="E462" s="27" t="s">
        <v>160</v>
      </c>
      <c r="F462" s="27" t="s">
        <v>1051</v>
      </c>
      <c r="G462" s="41" t="s">
        <v>939</v>
      </c>
      <c r="H462" s="27"/>
      <c r="I462" s="27"/>
      <c r="J462" s="88">
        <v>3.0540000000000001E-2</v>
      </c>
      <c r="K462" s="86"/>
      <c r="L462" s="87" t="s">
        <v>945</v>
      </c>
    </row>
    <row r="463" spans="1:12" s="65" customFormat="1" x14ac:dyDescent="0.45">
      <c r="A463" s="28" t="s">
        <v>939</v>
      </c>
      <c r="B463" s="27" t="s">
        <v>937</v>
      </c>
      <c r="C463" s="27">
        <v>0</v>
      </c>
      <c r="D463" s="27" t="s">
        <v>977</v>
      </c>
      <c r="E463" s="27" t="s">
        <v>160</v>
      </c>
      <c r="F463" s="86" t="s">
        <v>1051</v>
      </c>
      <c r="G463" s="76" t="s">
        <v>939</v>
      </c>
      <c r="H463" s="27"/>
      <c r="I463" s="27"/>
      <c r="J463" s="27">
        <v>3.5099999999999999E-2</v>
      </c>
      <c r="K463" s="27"/>
      <c r="L463" s="29" t="s">
        <v>945</v>
      </c>
    </row>
    <row r="464" spans="1:12" s="65" customFormat="1" x14ac:dyDescent="0.45">
      <c r="A464" s="28" t="s">
        <v>939</v>
      </c>
      <c r="B464" s="27" t="s">
        <v>937</v>
      </c>
      <c r="C464" s="27">
        <v>0</v>
      </c>
      <c r="D464" s="27" t="s">
        <v>957</v>
      </c>
      <c r="E464" s="27" t="s">
        <v>160</v>
      </c>
      <c r="F464" s="27" t="s">
        <v>1051</v>
      </c>
      <c r="G464" s="41" t="s">
        <v>939</v>
      </c>
      <c r="H464" s="41"/>
      <c r="I464" s="41"/>
      <c r="J464" s="88">
        <v>3.0540000000000001E-2</v>
      </c>
      <c r="K464" s="86"/>
      <c r="L464" s="29" t="s">
        <v>946</v>
      </c>
    </row>
    <row r="465" spans="1:12" s="65" customFormat="1" x14ac:dyDescent="0.45">
      <c r="A465" s="28" t="s">
        <v>939</v>
      </c>
      <c r="B465" s="27" t="s">
        <v>937</v>
      </c>
      <c r="C465" s="27">
        <v>0</v>
      </c>
      <c r="D465" s="27" t="s">
        <v>977</v>
      </c>
      <c r="E465" s="27" t="s">
        <v>160</v>
      </c>
      <c r="F465" s="86" t="s">
        <v>1051</v>
      </c>
      <c r="G465" s="76" t="s">
        <v>939</v>
      </c>
      <c r="H465" s="27"/>
      <c r="I465" s="27"/>
      <c r="J465" s="27">
        <v>3.5099999999999999E-2</v>
      </c>
      <c r="K465" s="27"/>
      <c r="L465" s="29" t="s">
        <v>946</v>
      </c>
    </row>
    <row r="466" spans="1:12" s="65" customFormat="1" x14ac:dyDescent="0.45">
      <c r="A466" s="28" t="s">
        <v>939</v>
      </c>
      <c r="B466" s="27" t="s">
        <v>937</v>
      </c>
      <c r="C466" s="27">
        <v>0</v>
      </c>
      <c r="D466" s="27" t="s">
        <v>957</v>
      </c>
      <c r="E466" s="27" t="s">
        <v>160</v>
      </c>
      <c r="F466" s="27" t="s">
        <v>1051</v>
      </c>
      <c r="G466" s="41" t="s">
        <v>939</v>
      </c>
      <c r="H466" s="27"/>
      <c r="I466" s="27"/>
      <c r="J466" s="88">
        <v>3.0540000000000001E-2</v>
      </c>
      <c r="K466" s="27"/>
      <c r="L466" s="29" t="s">
        <v>947</v>
      </c>
    </row>
    <row r="467" spans="1:12" s="65" customFormat="1" x14ac:dyDescent="0.45">
      <c r="A467" s="28" t="s">
        <v>939</v>
      </c>
      <c r="B467" s="27" t="s">
        <v>937</v>
      </c>
      <c r="C467" s="27">
        <v>0</v>
      </c>
      <c r="D467" s="27" t="s">
        <v>977</v>
      </c>
      <c r="E467" s="27" t="s">
        <v>160</v>
      </c>
      <c r="F467" s="86" t="s">
        <v>1051</v>
      </c>
      <c r="G467" s="76" t="s">
        <v>939</v>
      </c>
      <c r="H467" s="27"/>
      <c r="I467" s="27"/>
      <c r="J467" s="27">
        <v>3.5099999999999999E-2</v>
      </c>
      <c r="K467" s="27"/>
      <c r="L467" s="29" t="s">
        <v>947</v>
      </c>
    </row>
    <row r="468" spans="1:12" s="65" customFormat="1" x14ac:dyDescent="0.45">
      <c r="A468" s="28" t="s">
        <v>939</v>
      </c>
      <c r="B468" s="27" t="s">
        <v>937</v>
      </c>
      <c r="C468" s="27">
        <v>0</v>
      </c>
      <c r="D468" s="27" t="s">
        <v>957</v>
      </c>
      <c r="E468" s="27" t="s">
        <v>162</v>
      </c>
      <c r="F468" s="27" t="s">
        <v>1051</v>
      </c>
      <c r="G468" s="41" t="s">
        <v>939</v>
      </c>
      <c r="H468" s="41"/>
      <c r="I468" s="41"/>
      <c r="J468" s="27">
        <v>3.0540000000000001E-2</v>
      </c>
      <c r="K468" s="86"/>
      <c r="L468" s="87" t="s">
        <v>941</v>
      </c>
    </row>
    <row r="469" spans="1:12" s="65" customFormat="1" x14ac:dyDescent="0.45">
      <c r="A469" s="28" t="s">
        <v>939</v>
      </c>
      <c r="B469" s="27" t="s">
        <v>937</v>
      </c>
      <c r="C469" s="27">
        <v>0</v>
      </c>
      <c r="D469" s="27" t="s">
        <v>977</v>
      </c>
      <c r="E469" s="27" t="s">
        <v>162</v>
      </c>
      <c r="F469" s="86" t="s">
        <v>1051</v>
      </c>
      <c r="G469" s="76" t="s">
        <v>939</v>
      </c>
      <c r="H469" s="27"/>
      <c r="I469" s="27"/>
      <c r="J469" s="27">
        <v>3.5099999999999999E-2</v>
      </c>
      <c r="K469" s="27"/>
      <c r="L469" s="29" t="s">
        <v>941</v>
      </c>
    </row>
    <row r="470" spans="1:12" s="65" customFormat="1" x14ac:dyDescent="0.45">
      <c r="A470" s="28" t="s">
        <v>939</v>
      </c>
      <c r="B470" s="27" t="s">
        <v>937</v>
      </c>
      <c r="C470" s="27">
        <v>0</v>
      </c>
      <c r="D470" s="27" t="s">
        <v>957</v>
      </c>
      <c r="E470" s="27" t="s">
        <v>162</v>
      </c>
      <c r="F470" s="27" t="s">
        <v>1051</v>
      </c>
      <c r="G470" s="41" t="s">
        <v>939</v>
      </c>
      <c r="H470" s="41"/>
      <c r="I470" s="41"/>
      <c r="J470" s="41">
        <v>3.0540000000000001E-2</v>
      </c>
      <c r="K470" s="27"/>
      <c r="L470" s="73" t="s">
        <v>942</v>
      </c>
    </row>
    <row r="471" spans="1:12" s="65" customFormat="1" x14ac:dyDescent="0.45">
      <c r="A471" s="28" t="s">
        <v>939</v>
      </c>
      <c r="B471" s="27" t="s">
        <v>937</v>
      </c>
      <c r="C471" s="27">
        <v>0</v>
      </c>
      <c r="D471" s="27" t="s">
        <v>977</v>
      </c>
      <c r="E471" s="27" t="s">
        <v>162</v>
      </c>
      <c r="F471" s="86" t="s">
        <v>1051</v>
      </c>
      <c r="G471" s="76" t="s">
        <v>939</v>
      </c>
      <c r="H471" s="27"/>
      <c r="I471" s="27"/>
      <c r="J471" s="27">
        <v>3.5099999999999999E-2</v>
      </c>
      <c r="K471" s="27"/>
      <c r="L471" s="29" t="s">
        <v>942</v>
      </c>
    </row>
    <row r="472" spans="1:12" s="65" customFormat="1" x14ac:dyDescent="0.45">
      <c r="A472" s="28" t="s">
        <v>939</v>
      </c>
      <c r="B472" s="27" t="s">
        <v>937</v>
      </c>
      <c r="C472" s="27">
        <v>0</v>
      </c>
      <c r="D472" s="27" t="s">
        <v>957</v>
      </c>
      <c r="E472" s="27" t="s">
        <v>162</v>
      </c>
      <c r="F472" s="27" t="s">
        <v>1051</v>
      </c>
      <c r="G472" s="41" t="s">
        <v>939</v>
      </c>
      <c r="H472" s="27"/>
      <c r="I472" s="27"/>
      <c r="J472" s="27">
        <v>3.0540000000000001E-2</v>
      </c>
      <c r="K472" s="86"/>
      <c r="L472" s="87" t="s">
        <v>943</v>
      </c>
    </row>
    <row r="473" spans="1:12" s="65" customFormat="1" x14ac:dyDescent="0.45">
      <c r="A473" s="28" t="s">
        <v>939</v>
      </c>
      <c r="B473" s="27" t="s">
        <v>937</v>
      </c>
      <c r="C473" s="27">
        <v>0</v>
      </c>
      <c r="D473" s="27" t="s">
        <v>977</v>
      </c>
      <c r="E473" s="27" t="s">
        <v>162</v>
      </c>
      <c r="F473" s="86" t="s">
        <v>1051</v>
      </c>
      <c r="G473" s="76" t="s">
        <v>939</v>
      </c>
      <c r="H473" s="27"/>
      <c r="I473" s="27"/>
      <c r="J473" s="27">
        <v>3.5099999999999999E-2</v>
      </c>
      <c r="K473" s="27"/>
      <c r="L473" s="29" t="s">
        <v>943</v>
      </c>
    </row>
    <row r="474" spans="1:12" s="65" customFormat="1" x14ac:dyDescent="0.45">
      <c r="A474" s="28" t="s">
        <v>939</v>
      </c>
      <c r="B474" s="27" t="s">
        <v>937</v>
      </c>
      <c r="C474" s="27">
        <v>0</v>
      </c>
      <c r="D474" s="27" t="s">
        <v>957</v>
      </c>
      <c r="E474" s="27" t="s">
        <v>162</v>
      </c>
      <c r="F474" s="27" t="s">
        <v>1051</v>
      </c>
      <c r="G474" s="41" t="s">
        <v>939</v>
      </c>
      <c r="H474" s="27"/>
      <c r="I474" s="27"/>
      <c r="J474" s="114">
        <v>3.0540000000000001E-2</v>
      </c>
      <c r="K474" s="86"/>
      <c r="L474" s="87" t="s">
        <v>944</v>
      </c>
    </row>
    <row r="475" spans="1:12" s="65" customFormat="1" x14ac:dyDescent="0.45">
      <c r="A475" s="28" t="s">
        <v>939</v>
      </c>
      <c r="B475" s="27" t="s">
        <v>937</v>
      </c>
      <c r="C475" s="27">
        <v>0</v>
      </c>
      <c r="D475" s="27" t="s">
        <v>977</v>
      </c>
      <c r="E475" s="27" t="s">
        <v>162</v>
      </c>
      <c r="F475" s="86" t="s">
        <v>1051</v>
      </c>
      <c r="G475" s="76" t="s">
        <v>939</v>
      </c>
      <c r="H475" s="27"/>
      <c r="I475" s="27"/>
      <c r="J475" s="27">
        <v>3.5099999999999999E-2</v>
      </c>
      <c r="K475" s="27"/>
      <c r="L475" s="29" t="s">
        <v>944</v>
      </c>
    </row>
    <row r="476" spans="1:12" s="65" customFormat="1" x14ac:dyDescent="0.45">
      <c r="A476" s="28" t="s">
        <v>939</v>
      </c>
      <c r="B476" s="27" t="s">
        <v>937</v>
      </c>
      <c r="C476" s="27">
        <v>0</v>
      </c>
      <c r="D476" s="27" t="s">
        <v>957</v>
      </c>
      <c r="E476" s="27" t="s">
        <v>162</v>
      </c>
      <c r="F476" s="27" t="s">
        <v>1051</v>
      </c>
      <c r="G476" s="41" t="s">
        <v>939</v>
      </c>
      <c r="H476" s="27"/>
      <c r="I476" s="27"/>
      <c r="J476" s="88">
        <v>3.0540000000000001E-2</v>
      </c>
      <c r="K476" s="86"/>
      <c r="L476" s="87" t="s">
        <v>945</v>
      </c>
    </row>
    <row r="477" spans="1:12" s="65" customFormat="1" x14ac:dyDescent="0.45">
      <c r="A477" s="28" t="s">
        <v>939</v>
      </c>
      <c r="B477" s="27" t="s">
        <v>937</v>
      </c>
      <c r="C477" s="27">
        <v>0</v>
      </c>
      <c r="D477" s="27" t="s">
        <v>977</v>
      </c>
      <c r="E477" s="27" t="s">
        <v>162</v>
      </c>
      <c r="F477" s="86" t="s">
        <v>1051</v>
      </c>
      <c r="G477" s="76" t="s">
        <v>939</v>
      </c>
      <c r="H477" s="27"/>
      <c r="I477" s="27"/>
      <c r="J477" s="27">
        <v>3.5099999999999999E-2</v>
      </c>
      <c r="K477" s="27"/>
      <c r="L477" s="29" t="s">
        <v>945</v>
      </c>
    </row>
    <row r="478" spans="1:12" s="65" customFormat="1" x14ac:dyDescent="0.45">
      <c r="A478" s="28" t="s">
        <v>939</v>
      </c>
      <c r="B478" s="27" t="s">
        <v>937</v>
      </c>
      <c r="C478" s="27">
        <v>0</v>
      </c>
      <c r="D478" s="27" t="s">
        <v>957</v>
      </c>
      <c r="E478" s="27" t="s">
        <v>162</v>
      </c>
      <c r="F478" s="27" t="s">
        <v>1051</v>
      </c>
      <c r="G478" s="41" t="s">
        <v>939</v>
      </c>
      <c r="H478" s="27"/>
      <c r="I478" s="27"/>
      <c r="J478" s="88">
        <v>3.0540000000000001E-2</v>
      </c>
      <c r="K478" s="86"/>
      <c r="L478" s="29" t="s">
        <v>946</v>
      </c>
    </row>
    <row r="479" spans="1:12" s="65" customFormat="1" x14ac:dyDescent="0.45">
      <c r="A479" s="28" t="s">
        <v>939</v>
      </c>
      <c r="B479" s="27" t="s">
        <v>937</v>
      </c>
      <c r="C479" s="27">
        <v>0</v>
      </c>
      <c r="D479" s="27" t="s">
        <v>977</v>
      </c>
      <c r="E479" s="27" t="s">
        <v>162</v>
      </c>
      <c r="F479" s="86" t="s">
        <v>1051</v>
      </c>
      <c r="G479" s="76" t="s">
        <v>939</v>
      </c>
      <c r="H479" s="27"/>
      <c r="I479" s="27"/>
      <c r="J479" s="27">
        <v>3.5099999999999999E-2</v>
      </c>
      <c r="K479" s="27"/>
      <c r="L479" s="29" t="s">
        <v>946</v>
      </c>
    </row>
    <row r="480" spans="1:12" s="65" customFormat="1" x14ac:dyDescent="0.45">
      <c r="A480" s="28" t="s">
        <v>939</v>
      </c>
      <c r="B480" s="27" t="s">
        <v>937</v>
      </c>
      <c r="C480" s="27">
        <v>0</v>
      </c>
      <c r="D480" s="27" t="s">
        <v>957</v>
      </c>
      <c r="E480" s="27" t="s">
        <v>162</v>
      </c>
      <c r="F480" s="27" t="s">
        <v>1051</v>
      </c>
      <c r="G480" s="41" t="s">
        <v>939</v>
      </c>
      <c r="H480" s="27"/>
      <c r="I480" s="27"/>
      <c r="J480" s="88">
        <v>3.0540000000000001E-2</v>
      </c>
      <c r="K480" s="27"/>
      <c r="L480" s="29" t="s">
        <v>947</v>
      </c>
    </row>
    <row r="481" spans="1:12" s="65" customFormat="1" x14ac:dyDescent="0.45">
      <c r="A481" s="28" t="s">
        <v>939</v>
      </c>
      <c r="B481" s="27" t="s">
        <v>937</v>
      </c>
      <c r="C481" s="27">
        <v>0</v>
      </c>
      <c r="D481" s="27" t="s">
        <v>977</v>
      </c>
      <c r="E481" s="27" t="s">
        <v>162</v>
      </c>
      <c r="F481" s="86" t="s">
        <v>1051</v>
      </c>
      <c r="G481" s="76" t="s">
        <v>939</v>
      </c>
      <c r="H481" s="27"/>
      <c r="I481" s="27"/>
      <c r="J481" s="27">
        <v>3.5099999999999999E-2</v>
      </c>
      <c r="K481" s="27"/>
      <c r="L481" s="29" t="s">
        <v>947</v>
      </c>
    </row>
    <row r="482" spans="1:12" s="65" customFormat="1" x14ac:dyDescent="0.45">
      <c r="A482" s="28" t="s">
        <v>939</v>
      </c>
      <c r="B482" s="27" t="s">
        <v>937</v>
      </c>
      <c r="C482" s="27">
        <v>0</v>
      </c>
      <c r="D482" s="27" t="s">
        <v>957</v>
      </c>
      <c r="E482" s="27" t="s">
        <v>166</v>
      </c>
      <c r="F482" s="27" t="s">
        <v>1051</v>
      </c>
      <c r="G482" s="41" t="s">
        <v>939</v>
      </c>
      <c r="H482" s="41"/>
      <c r="I482" s="41"/>
      <c r="J482" s="27">
        <v>5.0599999999999999E-2</v>
      </c>
      <c r="K482" s="86"/>
      <c r="L482" s="87" t="s">
        <v>941</v>
      </c>
    </row>
    <row r="483" spans="1:12" s="65" customFormat="1" x14ac:dyDescent="0.45">
      <c r="A483" s="28" t="s">
        <v>939</v>
      </c>
      <c r="B483" s="27" t="s">
        <v>937</v>
      </c>
      <c r="C483" s="27">
        <v>0</v>
      </c>
      <c r="D483" s="27" t="s">
        <v>975</v>
      </c>
      <c r="E483" s="27" t="s">
        <v>166</v>
      </c>
      <c r="F483" s="86" t="s">
        <v>1051</v>
      </c>
      <c r="G483" s="76" t="s">
        <v>939</v>
      </c>
      <c r="H483" s="27"/>
      <c r="I483" s="27"/>
      <c r="J483" s="27">
        <v>5.006E-2</v>
      </c>
      <c r="K483" s="27"/>
      <c r="L483" s="29" t="s">
        <v>941</v>
      </c>
    </row>
    <row r="484" spans="1:12" s="65" customFormat="1" x14ac:dyDescent="0.45">
      <c r="A484" s="28" t="s">
        <v>939</v>
      </c>
      <c r="B484" s="27" t="s">
        <v>937</v>
      </c>
      <c r="C484" s="27">
        <v>0</v>
      </c>
      <c r="D484" s="27" t="s">
        <v>977</v>
      </c>
      <c r="E484" s="27" t="s">
        <v>166</v>
      </c>
      <c r="F484" s="86" t="s">
        <v>1051</v>
      </c>
      <c r="G484" s="76" t="s">
        <v>939</v>
      </c>
      <c r="H484" s="27"/>
      <c r="I484" s="27"/>
      <c r="J484" s="27">
        <v>5.5359999999999999E-2</v>
      </c>
      <c r="K484" s="27"/>
      <c r="L484" s="29" t="s">
        <v>941</v>
      </c>
    </row>
    <row r="485" spans="1:12" s="65" customFormat="1" x14ac:dyDescent="0.45">
      <c r="A485" s="28" t="s">
        <v>939</v>
      </c>
      <c r="B485" s="27" t="s">
        <v>937</v>
      </c>
      <c r="C485" s="27">
        <v>0</v>
      </c>
      <c r="D485" s="27" t="s">
        <v>957</v>
      </c>
      <c r="E485" s="27" t="s">
        <v>166</v>
      </c>
      <c r="F485" s="27" t="s">
        <v>1051</v>
      </c>
      <c r="G485" s="41" t="s">
        <v>939</v>
      </c>
      <c r="H485" s="41"/>
      <c r="I485" s="41"/>
      <c r="J485" s="41">
        <v>5.0599999999999999E-2</v>
      </c>
      <c r="K485" s="27"/>
      <c r="L485" s="73" t="s">
        <v>942</v>
      </c>
    </row>
    <row r="486" spans="1:12" s="65" customFormat="1" x14ac:dyDescent="0.45">
      <c r="A486" s="28" t="s">
        <v>939</v>
      </c>
      <c r="B486" s="27" t="s">
        <v>937</v>
      </c>
      <c r="C486" s="27">
        <v>0</v>
      </c>
      <c r="D486" s="27" t="s">
        <v>975</v>
      </c>
      <c r="E486" s="27" t="s">
        <v>166</v>
      </c>
      <c r="F486" s="86" t="s">
        <v>1051</v>
      </c>
      <c r="G486" s="76" t="s">
        <v>939</v>
      </c>
      <c r="H486" s="27"/>
      <c r="I486" s="27"/>
      <c r="J486" s="27">
        <v>5.006E-2</v>
      </c>
      <c r="K486" s="27"/>
      <c r="L486" s="29" t="s">
        <v>942</v>
      </c>
    </row>
    <row r="487" spans="1:12" s="65" customFormat="1" x14ac:dyDescent="0.45">
      <c r="A487" s="28" t="s">
        <v>939</v>
      </c>
      <c r="B487" s="27" t="s">
        <v>937</v>
      </c>
      <c r="C487" s="27">
        <v>0</v>
      </c>
      <c r="D487" s="27" t="s">
        <v>977</v>
      </c>
      <c r="E487" s="27" t="s">
        <v>166</v>
      </c>
      <c r="F487" s="86" t="s">
        <v>1051</v>
      </c>
      <c r="G487" s="76" t="s">
        <v>939</v>
      </c>
      <c r="H487" s="27"/>
      <c r="I487" s="27"/>
      <c r="J487" s="27">
        <v>5.5359999999999999E-2</v>
      </c>
      <c r="K487" s="27"/>
      <c r="L487" s="29" t="s">
        <v>942</v>
      </c>
    </row>
    <row r="488" spans="1:12" s="65" customFormat="1" x14ac:dyDescent="0.45">
      <c r="A488" s="28" t="s">
        <v>939</v>
      </c>
      <c r="B488" s="27" t="s">
        <v>937</v>
      </c>
      <c r="C488" s="27">
        <v>0</v>
      </c>
      <c r="D488" s="27" t="s">
        <v>957</v>
      </c>
      <c r="E488" s="27" t="s">
        <v>166</v>
      </c>
      <c r="F488" s="27" t="s">
        <v>1051</v>
      </c>
      <c r="G488" s="41" t="s">
        <v>939</v>
      </c>
      <c r="H488" s="27"/>
      <c r="I488" s="27"/>
      <c r="J488" s="27">
        <v>5.0599999999999999E-2</v>
      </c>
      <c r="K488" s="86"/>
      <c r="L488" s="87" t="s">
        <v>943</v>
      </c>
    </row>
    <row r="489" spans="1:12" s="65" customFormat="1" x14ac:dyDescent="0.45">
      <c r="A489" s="28" t="s">
        <v>939</v>
      </c>
      <c r="B489" s="27" t="s">
        <v>937</v>
      </c>
      <c r="C489" s="27">
        <v>0</v>
      </c>
      <c r="D489" s="27" t="s">
        <v>975</v>
      </c>
      <c r="E489" s="27" t="s">
        <v>166</v>
      </c>
      <c r="F489" s="86" t="s">
        <v>1051</v>
      </c>
      <c r="G489" s="76" t="s">
        <v>939</v>
      </c>
      <c r="H489" s="27"/>
      <c r="I489" s="27"/>
      <c r="J489" s="27">
        <v>5.006E-2</v>
      </c>
      <c r="K489" s="27"/>
      <c r="L489" s="29" t="s">
        <v>943</v>
      </c>
    </row>
    <row r="490" spans="1:12" s="65" customFormat="1" x14ac:dyDescent="0.45">
      <c r="A490" s="28" t="s">
        <v>939</v>
      </c>
      <c r="B490" s="27" t="s">
        <v>937</v>
      </c>
      <c r="C490" s="27">
        <v>0</v>
      </c>
      <c r="D490" s="27" t="s">
        <v>977</v>
      </c>
      <c r="E490" s="27" t="s">
        <v>166</v>
      </c>
      <c r="F490" s="86" t="s">
        <v>1051</v>
      </c>
      <c r="G490" s="76" t="s">
        <v>939</v>
      </c>
      <c r="H490" s="27"/>
      <c r="I490" s="27"/>
      <c r="J490" s="27">
        <v>5.5359999999999999E-2</v>
      </c>
      <c r="K490" s="27"/>
      <c r="L490" s="29" t="s">
        <v>943</v>
      </c>
    </row>
    <row r="491" spans="1:12" s="65" customFormat="1" x14ac:dyDescent="0.45">
      <c r="A491" s="28" t="s">
        <v>939</v>
      </c>
      <c r="B491" s="27" t="s">
        <v>937</v>
      </c>
      <c r="C491" s="27">
        <v>0</v>
      </c>
      <c r="D491" s="27" t="s">
        <v>957</v>
      </c>
      <c r="E491" s="27" t="s">
        <v>166</v>
      </c>
      <c r="F491" s="27" t="s">
        <v>1051</v>
      </c>
      <c r="G491" s="41" t="s">
        <v>939</v>
      </c>
      <c r="H491" s="27"/>
      <c r="I491" s="27"/>
      <c r="J491" s="41">
        <v>5.0599999999999999E-2</v>
      </c>
      <c r="K491" s="86"/>
      <c r="L491" s="87" t="s">
        <v>944</v>
      </c>
    </row>
    <row r="492" spans="1:12" s="65" customFormat="1" x14ac:dyDescent="0.45">
      <c r="A492" s="28" t="s">
        <v>939</v>
      </c>
      <c r="B492" s="27" t="s">
        <v>937</v>
      </c>
      <c r="C492" s="27">
        <v>0</v>
      </c>
      <c r="D492" s="27" t="s">
        <v>975</v>
      </c>
      <c r="E492" s="27" t="s">
        <v>166</v>
      </c>
      <c r="F492" s="86" t="s">
        <v>1051</v>
      </c>
      <c r="G492" s="76" t="s">
        <v>939</v>
      </c>
      <c r="H492" s="27"/>
      <c r="I492" s="27"/>
      <c r="J492" s="27">
        <v>5.006E-2</v>
      </c>
      <c r="K492" s="27"/>
      <c r="L492" s="29" t="s">
        <v>944</v>
      </c>
    </row>
    <row r="493" spans="1:12" s="65" customFormat="1" x14ac:dyDescent="0.45">
      <c r="A493" s="28" t="s">
        <v>939</v>
      </c>
      <c r="B493" s="27" t="s">
        <v>937</v>
      </c>
      <c r="C493" s="27">
        <v>0</v>
      </c>
      <c r="D493" s="27" t="s">
        <v>977</v>
      </c>
      <c r="E493" s="27" t="s">
        <v>166</v>
      </c>
      <c r="F493" s="86" t="s">
        <v>1051</v>
      </c>
      <c r="G493" s="76" t="s">
        <v>939</v>
      </c>
      <c r="H493" s="27"/>
      <c r="I493" s="27"/>
      <c r="J493" s="27">
        <v>5.5359999999999999E-2</v>
      </c>
      <c r="K493" s="27"/>
      <c r="L493" s="29" t="s">
        <v>944</v>
      </c>
    </row>
    <row r="494" spans="1:12" s="65" customFormat="1" x14ac:dyDescent="0.45">
      <c r="A494" s="28" t="s">
        <v>939</v>
      </c>
      <c r="B494" s="27" t="s">
        <v>937</v>
      </c>
      <c r="C494" s="27">
        <v>0</v>
      </c>
      <c r="D494" s="27" t="s">
        <v>957</v>
      </c>
      <c r="E494" s="27" t="s">
        <v>166</v>
      </c>
      <c r="F494" s="27" t="s">
        <v>1051</v>
      </c>
      <c r="G494" s="41" t="s">
        <v>939</v>
      </c>
      <c r="H494" s="41"/>
      <c r="I494" s="41"/>
      <c r="J494" s="88">
        <v>5.0599999999999999E-2</v>
      </c>
      <c r="K494" s="86"/>
      <c r="L494" s="87" t="s">
        <v>945</v>
      </c>
    </row>
    <row r="495" spans="1:12" s="65" customFormat="1" x14ac:dyDescent="0.45">
      <c r="A495" s="28" t="s">
        <v>939</v>
      </c>
      <c r="B495" s="27" t="s">
        <v>937</v>
      </c>
      <c r="C495" s="27">
        <v>0</v>
      </c>
      <c r="D495" s="27" t="s">
        <v>975</v>
      </c>
      <c r="E495" s="27" t="s">
        <v>166</v>
      </c>
      <c r="F495" s="86" t="s">
        <v>1051</v>
      </c>
      <c r="G495" s="76" t="s">
        <v>939</v>
      </c>
      <c r="H495" s="27"/>
      <c r="I495" s="27"/>
      <c r="J495" s="27">
        <v>5.006E-2</v>
      </c>
      <c r="K495" s="27"/>
      <c r="L495" s="29" t="s">
        <v>945</v>
      </c>
    </row>
    <row r="496" spans="1:12" s="65" customFormat="1" x14ac:dyDescent="0.45">
      <c r="A496" s="28" t="s">
        <v>939</v>
      </c>
      <c r="B496" s="27" t="s">
        <v>937</v>
      </c>
      <c r="C496" s="27">
        <v>0</v>
      </c>
      <c r="D496" s="27" t="s">
        <v>977</v>
      </c>
      <c r="E496" s="27" t="s">
        <v>166</v>
      </c>
      <c r="F496" s="86" t="s">
        <v>1051</v>
      </c>
      <c r="G496" s="76" t="s">
        <v>939</v>
      </c>
      <c r="H496" s="27"/>
      <c r="I496" s="27"/>
      <c r="J496" s="27">
        <v>5.5359999999999999E-2</v>
      </c>
      <c r="K496" s="27"/>
      <c r="L496" s="29" t="s">
        <v>945</v>
      </c>
    </row>
    <row r="497" spans="1:12" s="65" customFormat="1" x14ac:dyDescent="0.45">
      <c r="A497" s="28" t="s">
        <v>939</v>
      </c>
      <c r="B497" s="27" t="s">
        <v>937</v>
      </c>
      <c r="C497" s="27">
        <v>0</v>
      </c>
      <c r="D497" s="27" t="s">
        <v>957</v>
      </c>
      <c r="E497" s="27" t="s">
        <v>166</v>
      </c>
      <c r="F497" s="27" t="s">
        <v>1051</v>
      </c>
      <c r="G497" s="41" t="s">
        <v>939</v>
      </c>
      <c r="H497" s="27"/>
      <c r="I497" s="27"/>
      <c r="J497" s="88">
        <v>5.0599999999999999E-2</v>
      </c>
      <c r="K497" s="86"/>
      <c r="L497" s="29" t="s">
        <v>946</v>
      </c>
    </row>
    <row r="498" spans="1:12" s="65" customFormat="1" x14ac:dyDescent="0.45">
      <c r="A498" s="28" t="s">
        <v>939</v>
      </c>
      <c r="B498" s="27" t="s">
        <v>937</v>
      </c>
      <c r="C498" s="27">
        <v>0</v>
      </c>
      <c r="D498" s="27" t="s">
        <v>975</v>
      </c>
      <c r="E498" s="27" t="s">
        <v>166</v>
      </c>
      <c r="F498" s="86" t="s">
        <v>1051</v>
      </c>
      <c r="G498" s="76" t="s">
        <v>939</v>
      </c>
      <c r="H498" s="27"/>
      <c r="I498" s="27"/>
      <c r="J498" s="27">
        <v>5.006E-2</v>
      </c>
      <c r="K498" s="27"/>
      <c r="L498" s="29" t="s">
        <v>946</v>
      </c>
    </row>
    <row r="499" spans="1:12" s="65" customFormat="1" x14ac:dyDescent="0.45">
      <c r="A499" s="28" t="s">
        <v>939</v>
      </c>
      <c r="B499" s="27" t="s">
        <v>937</v>
      </c>
      <c r="C499" s="27">
        <v>0</v>
      </c>
      <c r="D499" s="27" t="s">
        <v>977</v>
      </c>
      <c r="E499" s="27" t="s">
        <v>166</v>
      </c>
      <c r="F499" s="86" t="s">
        <v>1051</v>
      </c>
      <c r="G499" s="76" t="s">
        <v>939</v>
      </c>
      <c r="H499" s="27"/>
      <c r="I499" s="27"/>
      <c r="J499" s="27">
        <v>5.5359999999999999E-2</v>
      </c>
      <c r="K499" s="27"/>
      <c r="L499" s="29" t="s">
        <v>946</v>
      </c>
    </row>
    <row r="500" spans="1:12" s="65" customFormat="1" x14ac:dyDescent="0.45">
      <c r="A500" s="28" t="s">
        <v>939</v>
      </c>
      <c r="B500" s="27" t="s">
        <v>937</v>
      </c>
      <c r="C500" s="27">
        <v>0</v>
      </c>
      <c r="D500" s="27" t="s">
        <v>957</v>
      </c>
      <c r="E500" s="27" t="s">
        <v>166</v>
      </c>
      <c r="F500" s="27" t="s">
        <v>1051</v>
      </c>
      <c r="G500" s="41" t="s">
        <v>939</v>
      </c>
      <c r="H500" s="27"/>
      <c r="I500" s="27"/>
      <c r="J500" s="88">
        <v>5.0599999999999999E-2</v>
      </c>
      <c r="K500" s="27"/>
      <c r="L500" s="29" t="s">
        <v>947</v>
      </c>
    </row>
    <row r="501" spans="1:12" s="65" customFormat="1" x14ac:dyDescent="0.45">
      <c r="A501" s="28" t="s">
        <v>939</v>
      </c>
      <c r="B501" s="27" t="s">
        <v>937</v>
      </c>
      <c r="C501" s="27">
        <v>0</v>
      </c>
      <c r="D501" s="27" t="s">
        <v>975</v>
      </c>
      <c r="E501" s="27" t="s">
        <v>166</v>
      </c>
      <c r="F501" s="86" t="s">
        <v>1051</v>
      </c>
      <c r="G501" s="76" t="s">
        <v>939</v>
      </c>
      <c r="H501" s="27"/>
      <c r="I501" s="27"/>
      <c r="J501" s="27">
        <v>5.006E-2</v>
      </c>
      <c r="K501" s="27"/>
      <c r="L501" s="29" t="s">
        <v>947</v>
      </c>
    </row>
    <row r="502" spans="1:12" s="65" customFormat="1" x14ac:dyDescent="0.45">
      <c r="A502" s="28" t="s">
        <v>939</v>
      </c>
      <c r="B502" s="27" t="s">
        <v>937</v>
      </c>
      <c r="C502" s="27">
        <v>0</v>
      </c>
      <c r="D502" s="27" t="s">
        <v>977</v>
      </c>
      <c r="E502" s="27" t="s">
        <v>166</v>
      </c>
      <c r="F502" s="86" t="s">
        <v>1051</v>
      </c>
      <c r="G502" s="76" t="s">
        <v>939</v>
      </c>
      <c r="H502" s="27"/>
      <c r="I502" s="27"/>
      <c r="J502" s="27">
        <v>5.5359999999999999E-2</v>
      </c>
      <c r="K502" s="27"/>
      <c r="L502" s="29" t="s">
        <v>947</v>
      </c>
    </row>
    <row r="503" spans="1:12" s="65" customFormat="1" x14ac:dyDescent="0.45">
      <c r="A503" s="89" t="s">
        <v>285</v>
      </c>
      <c r="B503" s="86" t="s">
        <v>937</v>
      </c>
      <c r="C503" s="86">
        <v>2</v>
      </c>
      <c r="D503" s="86" t="s">
        <v>957</v>
      </c>
      <c r="E503" s="86" t="s">
        <v>90</v>
      </c>
      <c r="F503" s="86" t="s">
        <v>1055</v>
      </c>
      <c r="G503" s="86" t="s">
        <v>990</v>
      </c>
      <c r="H503" s="86"/>
      <c r="I503" s="86">
        <v>418</v>
      </c>
      <c r="J503" s="86">
        <v>0.11268</v>
      </c>
      <c r="K503" s="86">
        <v>147.41</v>
      </c>
      <c r="L503" s="87" t="s">
        <v>988</v>
      </c>
    </row>
    <row r="504" spans="1:12" s="65" customFormat="1" x14ac:dyDescent="0.45">
      <c r="A504" s="89" t="s">
        <v>285</v>
      </c>
      <c r="B504" s="86" t="s">
        <v>937</v>
      </c>
      <c r="C504" s="86">
        <v>2</v>
      </c>
      <c r="D504" s="86" t="s">
        <v>957</v>
      </c>
      <c r="E504" s="86" t="s">
        <v>90</v>
      </c>
      <c r="F504" s="86" t="s">
        <v>1055</v>
      </c>
      <c r="G504" s="86" t="s">
        <v>990</v>
      </c>
      <c r="H504" s="86"/>
      <c r="I504" s="86">
        <v>418</v>
      </c>
      <c r="J504" s="86">
        <v>0.11268</v>
      </c>
      <c r="K504" s="86">
        <v>147.41</v>
      </c>
      <c r="L504" s="87" t="s">
        <v>999</v>
      </c>
    </row>
    <row r="505" spans="1:12" s="65" customFormat="1" x14ac:dyDescent="0.45">
      <c r="A505" s="89" t="s">
        <v>285</v>
      </c>
      <c r="B505" s="86" t="s">
        <v>937</v>
      </c>
      <c r="C505" s="86">
        <v>2</v>
      </c>
      <c r="D505" s="86" t="s">
        <v>957</v>
      </c>
      <c r="E505" s="86" t="s">
        <v>90</v>
      </c>
      <c r="F505" s="86" t="s">
        <v>1055</v>
      </c>
      <c r="G505" s="86" t="s">
        <v>990</v>
      </c>
      <c r="H505" s="86"/>
      <c r="I505" s="86">
        <v>418</v>
      </c>
      <c r="J505" s="86">
        <v>0.11268</v>
      </c>
      <c r="K505" s="86">
        <v>147.41</v>
      </c>
      <c r="L505" s="87" t="s">
        <v>1057</v>
      </c>
    </row>
    <row r="506" spans="1:12" s="65" customFormat="1" x14ac:dyDescent="0.45">
      <c r="A506" s="89" t="s">
        <v>285</v>
      </c>
      <c r="B506" s="86" t="s">
        <v>937</v>
      </c>
      <c r="C506" s="86">
        <v>2</v>
      </c>
      <c r="D506" s="86" t="s">
        <v>957</v>
      </c>
      <c r="E506" s="86" t="s">
        <v>96</v>
      </c>
      <c r="F506" s="86" t="s">
        <v>1055</v>
      </c>
      <c r="G506" s="86" t="s">
        <v>990</v>
      </c>
      <c r="H506" s="86"/>
      <c r="I506" s="86">
        <v>418</v>
      </c>
      <c r="J506" s="86">
        <v>0.16234000000000001</v>
      </c>
      <c r="K506" s="86">
        <v>147.41</v>
      </c>
      <c r="L506" s="87" t="s">
        <v>988</v>
      </c>
    </row>
    <row r="507" spans="1:12" s="65" customFormat="1" x14ac:dyDescent="0.45">
      <c r="A507" s="89" t="s">
        <v>285</v>
      </c>
      <c r="B507" s="86" t="s">
        <v>937</v>
      </c>
      <c r="C507" s="86">
        <v>2</v>
      </c>
      <c r="D507" s="86" t="s">
        <v>957</v>
      </c>
      <c r="E507" s="86" t="s">
        <v>96</v>
      </c>
      <c r="F507" s="86" t="s">
        <v>1055</v>
      </c>
      <c r="G507" s="86" t="s">
        <v>990</v>
      </c>
      <c r="H507" s="86"/>
      <c r="I507" s="86">
        <v>418</v>
      </c>
      <c r="J507" s="86">
        <v>0.16234000000000001</v>
      </c>
      <c r="K507" s="86">
        <v>147.41</v>
      </c>
      <c r="L507" s="87" t="s">
        <v>999</v>
      </c>
    </row>
    <row r="508" spans="1:12" s="65" customFormat="1" x14ac:dyDescent="0.45">
      <c r="A508" s="89" t="s">
        <v>285</v>
      </c>
      <c r="B508" s="86" t="s">
        <v>937</v>
      </c>
      <c r="C508" s="86">
        <v>2</v>
      </c>
      <c r="D508" s="86" t="s">
        <v>957</v>
      </c>
      <c r="E508" s="86" t="s">
        <v>96</v>
      </c>
      <c r="F508" s="86" t="s">
        <v>1055</v>
      </c>
      <c r="G508" s="86" t="s">
        <v>990</v>
      </c>
      <c r="H508" s="86"/>
      <c r="I508" s="86">
        <v>418</v>
      </c>
      <c r="J508" s="86">
        <v>0.16234000000000001</v>
      </c>
      <c r="K508" s="86">
        <v>147.41</v>
      </c>
      <c r="L508" s="87" t="s">
        <v>1057</v>
      </c>
    </row>
    <row r="509" spans="1:12" s="65" customFormat="1" x14ac:dyDescent="0.45">
      <c r="A509" s="89" t="s">
        <v>285</v>
      </c>
      <c r="B509" s="86" t="s">
        <v>937</v>
      </c>
      <c r="C509" s="86">
        <v>2</v>
      </c>
      <c r="D509" s="86" t="s">
        <v>957</v>
      </c>
      <c r="E509" s="86" t="s">
        <v>125</v>
      </c>
      <c r="F509" s="86" t="s">
        <v>1055</v>
      </c>
      <c r="G509" s="86" t="s">
        <v>990</v>
      </c>
      <c r="H509" s="86"/>
      <c r="I509" s="86">
        <v>418</v>
      </c>
      <c r="J509" s="86">
        <v>0.42562</v>
      </c>
      <c r="K509" s="86">
        <v>147.41</v>
      </c>
      <c r="L509" s="87" t="s">
        <v>988</v>
      </c>
    </row>
    <row r="510" spans="1:12" s="65" customFormat="1" x14ac:dyDescent="0.45">
      <c r="A510" s="89" t="s">
        <v>285</v>
      </c>
      <c r="B510" s="86" t="s">
        <v>937</v>
      </c>
      <c r="C510" s="86">
        <v>2</v>
      </c>
      <c r="D510" s="86" t="s">
        <v>957</v>
      </c>
      <c r="E510" s="86" t="s">
        <v>125</v>
      </c>
      <c r="F510" s="86" t="s">
        <v>1055</v>
      </c>
      <c r="G510" s="86" t="s">
        <v>990</v>
      </c>
      <c r="H510" s="86"/>
      <c r="I510" s="86">
        <v>418</v>
      </c>
      <c r="J510" s="86">
        <v>0.42562</v>
      </c>
      <c r="K510" s="86">
        <v>147.41</v>
      </c>
      <c r="L510" s="87" t="s">
        <v>999</v>
      </c>
    </row>
    <row r="511" spans="1:12" s="65" customFormat="1" x14ac:dyDescent="0.45">
      <c r="A511" s="89" t="s">
        <v>285</v>
      </c>
      <c r="B511" s="86" t="s">
        <v>937</v>
      </c>
      <c r="C511" s="86">
        <v>2</v>
      </c>
      <c r="D511" s="86" t="s">
        <v>957</v>
      </c>
      <c r="E511" s="86" t="s">
        <v>125</v>
      </c>
      <c r="F511" s="86" t="s">
        <v>1055</v>
      </c>
      <c r="G511" s="86" t="s">
        <v>990</v>
      </c>
      <c r="H511" s="86"/>
      <c r="I511" s="86">
        <v>418</v>
      </c>
      <c r="J511" s="86">
        <v>0.42562</v>
      </c>
      <c r="K511" s="86">
        <v>147.41</v>
      </c>
      <c r="L511" s="87" t="s">
        <v>1057</v>
      </c>
    </row>
    <row r="512" spans="1:12" s="65" customFormat="1" x14ac:dyDescent="0.45">
      <c r="A512" s="89" t="s">
        <v>285</v>
      </c>
      <c r="B512" s="86" t="s">
        <v>937</v>
      </c>
      <c r="C512" s="86">
        <v>2</v>
      </c>
      <c r="D512" s="86" t="s">
        <v>957</v>
      </c>
      <c r="E512" s="86" t="s">
        <v>129</v>
      </c>
      <c r="F512" s="86" t="s">
        <v>1055</v>
      </c>
      <c r="G512" s="86" t="s">
        <v>990</v>
      </c>
      <c r="H512" s="86"/>
      <c r="I512" s="86">
        <v>418</v>
      </c>
      <c r="J512" s="86">
        <v>0.42496</v>
      </c>
      <c r="K512" s="86">
        <v>147.41</v>
      </c>
      <c r="L512" s="87" t="s">
        <v>988</v>
      </c>
    </row>
    <row r="513" spans="1:12" s="65" customFormat="1" x14ac:dyDescent="0.45">
      <c r="A513" s="89" t="s">
        <v>285</v>
      </c>
      <c r="B513" s="86" t="s">
        <v>937</v>
      </c>
      <c r="C513" s="86">
        <v>2</v>
      </c>
      <c r="D513" s="86" t="s">
        <v>957</v>
      </c>
      <c r="E513" s="86" t="s">
        <v>129</v>
      </c>
      <c r="F513" s="86" t="s">
        <v>1055</v>
      </c>
      <c r="G513" s="86" t="s">
        <v>990</v>
      </c>
      <c r="H513" s="86"/>
      <c r="I513" s="86">
        <v>418</v>
      </c>
      <c r="J513" s="86">
        <v>0.42496</v>
      </c>
      <c r="K513" s="86">
        <v>147.41</v>
      </c>
      <c r="L513" s="87" t="s">
        <v>999</v>
      </c>
    </row>
    <row r="514" spans="1:12" s="65" customFormat="1" x14ac:dyDescent="0.45">
      <c r="A514" s="89" t="s">
        <v>285</v>
      </c>
      <c r="B514" s="86" t="s">
        <v>937</v>
      </c>
      <c r="C514" s="86">
        <v>2</v>
      </c>
      <c r="D514" s="86" t="s">
        <v>957</v>
      </c>
      <c r="E514" s="86" t="s">
        <v>129</v>
      </c>
      <c r="F514" s="86" t="s">
        <v>1055</v>
      </c>
      <c r="G514" s="86" t="s">
        <v>990</v>
      </c>
      <c r="H514" s="86"/>
      <c r="I514" s="86">
        <v>418</v>
      </c>
      <c r="J514" s="86">
        <v>0.42496</v>
      </c>
      <c r="K514" s="86">
        <v>147.41</v>
      </c>
      <c r="L514" s="87" t="s">
        <v>1057</v>
      </c>
    </row>
    <row r="515" spans="1:12" s="65" customFormat="1" x14ac:dyDescent="0.45">
      <c r="A515" s="89" t="s">
        <v>285</v>
      </c>
      <c r="B515" s="86" t="s">
        <v>937</v>
      </c>
      <c r="C515" s="86">
        <v>2</v>
      </c>
      <c r="D515" s="86" t="s">
        <v>957</v>
      </c>
      <c r="E515" s="86" t="s">
        <v>131</v>
      </c>
      <c r="F515" s="86" t="s">
        <v>1055</v>
      </c>
      <c r="G515" s="86" t="s">
        <v>990</v>
      </c>
      <c r="H515" s="86"/>
      <c r="I515" s="86">
        <v>418</v>
      </c>
      <c r="J515" s="86">
        <v>0.42496</v>
      </c>
      <c r="K515" s="86">
        <v>147.41</v>
      </c>
      <c r="L515" s="87" t="s">
        <v>988</v>
      </c>
    </row>
    <row r="516" spans="1:12" s="65" customFormat="1" x14ac:dyDescent="0.45">
      <c r="A516" s="89" t="s">
        <v>285</v>
      </c>
      <c r="B516" s="86" t="s">
        <v>937</v>
      </c>
      <c r="C516" s="86">
        <v>2</v>
      </c>
      <c r="D516" s="86" t="s">
        <v>957</v>
      </c>
      <c r="E516" s="86" t="s">
        <v>131</v>
      </c>
      <c r="F516" s="86" t="s">
        <v>1055</v>
      </c>
      <c r="G516" s="86" t="s">
        <v>990</v>
      </c>
      <c r="H516" s="86"/>
      <c r="I516" s="86">
        <v>418</v>
      </c>
      <c r="J516" s="86">
        <v>0.42496</v>
      </c>
      <c r="K516" s="86">
        <v>147.41</v>
      </c>
      <c r="L516" s="87" t="s">
        <v>999</v>
      </c>
    </row>
    <row r="517" spans="1:12" s="65" customFormat="1" x14ac:dyDescent="0.45">
      <c r="A517" s="89" t="s">
        <v>285</v>
      </c>
      <c r="B517" s="86" t="s">
        <v>937</v>
      </c>
      <c r="C517" s="86">
        <v>2</v>
      </c>
      <c r="D517" s="86" t="s">
        <v>957</v>
      </c>
      <c r="E517" s="86" t="s">
        <v>131</v>
      </c>
      <c r="F517" s="86" t="s">
        <v>1055</v>
      </c>
      <c r="G517" s="86" t="s">
        <v>990</v>
      </c>
      <c r="H517" s="86"/>
      <c r="I517" s="86">
        <v>418</v>
      </c>
      <c r="J517" s="86">
        <v>0.42496</v>
      </c>
      <c r="K517" s="86">
        <v>147.41</v>
      </c>
      <c r="L517" s="87" t="s">
        <v>1057</v>
      </c>
    </row>
    <row r="518" spans="1:12" s="65" customFormat="1" x14ac:dyDescent="0.45">
      <c r="A518" s="89" t="s">
        <v>285</v>
      </c>
      <c r="B518" s="86" t="s">
        <v>937</v>
      </c>
      <c r="C518" s="86">
        <v>2</v>
      </c>
      <c r="D518" s="86" t="s">
        <v>957</v>
      </c>
      <c r="E518" s="86" t="s">
        <v>132</v>
      </c>
      <c r="F518" s="86" t="s">
        <v>1055</v>
      </c>
      <c r="G518" s="86" t="s">
        <v>990</v>
      </c>
      <c r="H518" s="86"/>
      <c r="I518" s="86">
        <v>418</v>
      </c>
      <c r="J518" s="86">
        <v>0.42496</v>
      </c>
      <c r="K518" s="86">
        <v>147.41</v>
      </c>
      <c r="L518" s="87" t="s">
        <v>988</v>
      </c>
    </row>
    <row r="519" spans="1:12" s="65" customFormat="1" x14ac:dyDescent="0.45">
      <c r="A519" s="89" t="s">
        <v>285</v>
      </c>
      <c r="B519" s="86" t="s">
        <v>937</v>
      </c>
      <c r="C519" s="86">
        <v>2</v>
      </c>
      <c r="D519" s="86" t="s">
        <v>957</v>
      </c>
      <c r="E519" s="86" t="s">
        <v>132</v>
      </c>
      <c r="F519" s="86" t="s">
        <v>1055</v>
      </c>
      <c r="G519" s="86" t="s">
        <v>990</v>
      </c>
      <c r="H519" s="86"/>
      <c r="I519" s="86">
        <v>418</v>
      </c>
      <c r="J519" s="86">
        <v>0.42496</v>
      </c>
      <c r="K519" s="86">
        <v>147.41</v>
      </c>
      <c r="L519" s="87" t="s">
        <v>999</v>
      </c>
    </row>
    <row r="520" spans="1:12" s="65" customFormat="1" x14ac:dyDescent="0.45">
      <c r="A520" s="89" t="s">
        <v>285</v>
      </c>
      <c r="B520" s="86" t="s">
        <v>937</v>
      </c>
      <c r="C520" s="86">
        <v>2</v>
      </c>
      <c r="D520" s="86" t="s">
        <v>957</v>
      </c>
      <c r="E520" s="86" t="s">
        <v>132</v>
      </c>
      <c r="F520" s="86" t="s">
        <v>1055</v>
      </c>
      <c r="G520" s="86" t="s">
        <v>990</v>
      </c>
      <c r="H520" s="86"/>
      <c r="I520" s="86">
        <v>418</v>
      </c>
      <c r="J520" s="86">
        <v>0.42496</v>
      </c>
      <c r="K520" s="86">
        <v>147.41</v>
      </c>
      <c r="L520" s="87" t="s">
        <v>1057</v>
      </c>
    </row>
    <row r="521" spans="1:12" s="65" customFormat="1" x14ac:dyDescent="0.45">
      <c r="A521" s="89" t="s">
        <v>285</v>
      </c>
      <c r="B521" s="86" t="s">
        <v>937</v>
      </c>
      <c r="C521" s="86">
        <v>2</v>
      </c>
      <c r="D521" s="86" t="s">
        <v>957</v>
      </c>
      <c r="E521" s="86" t="s">
        <v>90</v>
      </c>
      <c r="F521" s="86" t="s">
        <v>1055</v>
      </c>
      <c r="G521" s="86" t="s">
        <v>1077</v>
      </c>
      <c r="H521" s="86"/>
      <c r="I521" s="86">
        <v>440</v>
      </c>
      <c r="J521" s="86">
        <v>0.11268</v>
      </c>
      <c r="K521" s="86">
        <v>143.36000000000001</v>
      </c>
      <c r="L521" s="87" t="s">
        <v>988</v>
      </c>
    </row>
    <row r="522" spans="1:12" s="65" customFormat="1" x14ac:dyDescent="0.45">
      <c r="A522" s="89" t="s">
        <v>285</v>
      </c>
      <c r="B522" s="86" t="s">
        <v>937</v>
      </c>
      <c r="C522" s="86">
        <v>2</v>
      </c>
      <c r="D522" s="86" t="s">
        <v>957</v>
      </c>
      <c r="E522" s="86" t="s">
        <v>90</v>
      </c>
      <c r="F522" s="86" t="s">
        <v>1055</v>
      </c>
      <c r="G522" s="86" t="s">
        <v>1077</v>
      </c>
      <c r="H522" s="86"/>
      <c r="I522" s="86">
        <v>440</v>
      </c>
      <c r="J522" s="86">
        <v>0.11268</v>
      </c>
      <c r="K522" s="86">
        <v>143.36000000000001</v>
      </c>
      <c r="L522" s="87" t="s">
        <v>999</v>
      </c>
    </row>
    <row r="523" spans="1:12" s="65" customFormat="1" x14ac:dyDescent="0.45">
      <c r="A523" s="89" t="s">
        <v>285</v>
      </c>
      <c r="B523" s="86" t="s">
        <v>937</v>
      </c>
      <c r="C523" s="86">
        <v>2</v>
      </c>
      <c r="D523" s="86" t="s">
        <v>957</v>
      </c>
      <c r="E523" s="86" t="s">
        <v>90</v>
      </c>
      <c r="F523" s="86" t="s">
        <v>1055</v>
      </c>
      <c r="G523" s="86" t="s">
        <v>1077</v>
      </c>
      <c r="H523" s="86"/>
      <c r="I523" s="86">
        <v>440</v>
      </c>
      <c r="J523" s="86">
        <v>0.11268</v>
      </c>
      <c r="K523" s="86">
        <v>143.36000000000001</v>
      </c>
      <c r="L523" s="87" t="s">
        <v>1057</v>
      </c>
    </row>
    <row r="524" spans="1:12" s="65" customFormat="1" x14ac:dyDescent="0.45">
      <c r="A524" s="89" t="s">
        <v>285</v>
      </c>
      <c r="B524" s="86" t="s">
        <v>937</v>
      </c>
      <c r="C524" s="86">
        <v>2</v>
      </c>
      <c r="D524" s="86" t="s">
        <v>957</v>
      </c>
      <c r="E524" s="86" t="s">
        <v>96</v>
      </c>
      <c r="F524" s="86" t="s">
        <v>1055</v>
      </c>
      <c r="G524" s="86" t="s">
        <v>1077</v>
      </c>
      <c r="H524" s="86"/>
      <c r="I524" s="86">
        <v>440</v>
      </c>
      <c r="J524" s="86">
        <v>0.16234000000000001</v>
      </c>
      <c r="K524" s="86">
        <v>143.36000000000001</v>
      </c>
      <c r="L524" s="87" t="s">
        <v>988</v>
      </c>
    </row>
    <row r="525" spans="1:12" s="65" customFormat="1" x14ac:dyDescent="0.45">
      <c r="A525" s="89" t="s">
        <v>285</v>
      </c>
      <c r="B525" s="86" t="s">
        <v>937</v>
      </c>
      <c r="C525" s="86">
        <v>2</v>
      </c>
      <c r="D525" s="86" t="s">
        <v>957</v>
      </c>
      <c r="E525" s="86" t="s">
        <v>96</v>
      </c>
      <c r="F525" s="86" t="s">
        <v>1055</v>
      </c>
      <c r="G525" s="86" t="s">
        <v>1077</v>
      </c>
      <c r="H525" s="86"/>
      <c r="I525" s="86">
        <v>440</v>
      </c>
      <c r="J525" s="86">
        <v>0.16234000000000001</v>
      </c>
      <c r="K525" s="86">
        <v>143.36000000000001</v>
      </c>
      <c r="L525" s="87" t="s">
        <v>999</v>
      </c>
    </row>
    <row r="526" spans="1:12" s="65" customFormat="1" x14ac:dyDescent="0.45">
      <c r="A526" s="89" t="s">
        <v>285</v>
      </c>
      <c r="B526" s="86" t="s">
        <v>937</v>
      </c>
      <c r="C526" s="86">
        <v>2</v>
      </c>
      <c r="D526" s="86" t="s">
        <v>957</v>
      </c>
      <c r="E526" s="86" t="s">
        <v>96</v>
      </c>
      <c r="F526" s="86" t="s">
        <v>1055</v>
      </c>
      <c r="G526" s="86" t="s">
        <v>1077</v>
      </c>
      <c r="H526" s="86"/>
      <c r="I526" s="86">
        <v>440</v>
      </c>
      <c r="J526" s="86">
        <v>0.16234000000000001</v>
      </c>
      <c r="K526" s="86">
        <v>143.36000000000001</v>
      </c>
      <c r="L526" s="87" t="s">
        <v>1057</v>
      </c>
    </row>
    <row r="527" spans="1:12" s="65" customFormat="1" x14ac:dyDescent="0.45">
      <c r="A527" s="89" t="s">
        <v>285</v>
      </c>
      <c r="B527" s="86" t="s">
        <v>937</v>
      </c>
      <c r="C527" s="86">
        <v>2</v>
      </c>
      <c r="D527" s="86" t="s">
        <v>957</v>
      </c>
      <c r="E527" s="86" t="s">
        <v>125</v>
      </c>
      <c r="F527" s="86" t="s">
        <v>1055</v>
      </c>
      <c r="G527" s="86" t="s">
        <v>1077</v>
      </c>
      <c r="H527" s="86"/>
      <c r="I527" s="86">
        <v>440</v>
      </c>
      <c r="J527" s="86">
        <v>0.42562</v>
      </c>
      <c r="K527" s="86">
        <v>143.36000000000001</v>
      </c>
      <c r="L527" s="87" t="s">
        <v>988</v>
      </c>
    </row>
    <row r="528" spans="1:12" s="65" customFormat="1" x14ac:dyDescent="0.45">
      <c r="A528" s="89" t="s">
        <v>285</v>
      </c>
      <c r="B528" s="86" t="s">
        <v>937</v>
      </c>
      <c r="C528" s="86">
        <v>2</v>
      </c>
      <c r="D528" s="86" t="s">
        <v>957</v>
      </c>
      <c r="E528" s="86" t="s">
        <v>125</v>
      </c>
      <c r="F528" s="86" t="s">
        <v>1055</v>
      </c>
      <c r="G528" s="86" t="s">
        <v>1077</v>
      </c>
      <c r="H528" s="86"/>
      <c r="I528" s="86">
        <v>440</v>
      </c>
      <c r="J528" s="86">
        <v>0.42562</v>
      </c>
      <c r="K528" s="86">
        <v>143.36000000000001</v>
      </c>
      <c r="L528" s="87" t="s">
        <v>999</v>
      </c>
    </row>
    <row r="529" spans="1:12" s="65" customFormat="1" x14ac:dyDescent="0.45">
      <c r="A529" s="89" t="s">
        <v>285</v>
      </c>
      <c r="B529" s="86" t="s">
        <v>937</v>
      </c>
      <c r="C529" s="86">
        <v>2</v>
      </c>
      <c r="D529" s="86" t="s">
        <v>957</v>
      </c>
      <c r="E529" s="86" t="s">
        <v>125</v>
      </c>
      <c r="F529" s="86" t="s">
        <v>1055</v>
      </c>
      <c r="G529" s="86" t="s">
        <v>1077</v>
      </c>
      <c r="H529" s="86"/>
      <c r="I529" s="86">
        <v>440</v>
      </c>
      <c r="J529" s="86">
        <v>0.42562</v>
      </c>
      <c r="K529" s="86">
        <v>143.36000000000001</v>
      </c>
      <c r="L529" s="87" t="s">
        <v>1057</v>
      </c>
    </row>
    <row r="530" spans="1:12" s="65" customFormat="1" x14ac:dyDescent="0.45">
      <c r="A530" s="89" t="s">
        <v>285</v>
      </c>
      <c r="B530" s="86" t="s">
        <v>937</v>
      </c>
      <c r="C530" s="86">
        <v>2</v>
      </c>
      <c r="D530" s="86" t="s">
        <v>957</v>
      </c>
      <c r="E530" s="86" t="s">
        <v>129</v>
      </c>
      <c r="F530" s="86" t="s">
        <v>1055</v>
      </c>
      <c r="G530" s="86" t="s">
        <v>1077</v>
      </c>
      <c r="H530" s="86"/>
      <c r="I530" s="86">
        <v>440</v>
      </c>
      <c r="J530" s="86">
        <v>0.42496</v>
      </c>
      <c r="K530" s="86">
        <v>143.36000000000001</v>
      </c>
      <c r="L530" s="87" t="s">
        <v>988</v>
      </c>
    </row>
    <row r="531" spans="1:12" s="65" customFormat="1" x14ac:dyDescent="0.45">
      <c r="A531" s="89" t="s">
        <v>285</v>
      </c>
      <c r="B531" s="86" t="s">
        <v>937</v>
      </c>
      <c r="C531" s="86">
        <v>2</v>
      </c>
      <c r="D531" s="86" t="s">
        <v>957</v>
      </c>
      <c r="E531" s="86" t="s">
        <v>129</v>
      </c>
      <c r="F531" s="86" t="s">
        <v>1055</v>
      </c>
      <c r="G531" s="86" t="s">
        <v>1077</v>
      </c>
      <c r="H531" s="86"/>
      <c r="I531" s="86">
        <v>440</v>
      </c>
      <c r="J531" s="86">
        <v>0.42496</v>
      </c>
      <c r="K531" s="86">
        <v>143.36000000000001</v>
      </c>
      <c r="L531" s="87" t="s">
        <v>999</v>
      </c>
    </row>
    <row r="532" spans="1:12" s="65" customFormat="1" x14ac:dyDescent="0.45">
      <c r="A532" s="89" t="s">
        <v>285</v>
      </c>
      <c r="B532" s="86" t="s">
        <v>937</v>
      </c>
      <c r="C532" s="86">
        <v>2</v>
      </c>
      <c r="D532" s="86" t="s">
        <v>957</v>
      </c>
      <c r="E532" s="86" t="s">
        <v>129</v>
      </c>
      <c r="F532" s="86" t="s">
        <v>1055</v>
      </c>
      <c r="G532" s="86" t="s">
        <v>1077</v>
      </c>
      <c r="H532" s="86"/>
      <c r="I532" s="86">
        <v>440</v>
      </c>
      <c r="J532" s="86">
        <v>0.42496</v>
      </c>
      <c r="K532" s="86">
        <v>143.36000000000001</v>
      </c>
      <c r="L532" s="87" t="s">
        <v>1057</v>
      </c>
    </row>
    <row r="533" spans="1:12" s="65" customFormat="1" x14ac:dyDescent="0.45">
      <c r="A533" s="89" t="s">
        <v>285</v>
      </c>
      <c r="B533" s="86" t="s">
        <v>937</v>
      </c>
      <c r="C533" s="86">
        <v>2</v>
      </c>
      <c r="D533" s="86" t="s">
        <v>957</v>
      </c>
      <c r="E533" s="86" t="s">
        <v>131</v>
      </c>
      <c r="F533" s="86" t="s">
        <v>1055</v>
      </c>
      <c r="G533" s="86" t="s">
        <v>1077</v>
      </c>
      <c r="H533" s="86"/>
      <c r="I533" s="86">
        <v>440</v>
      </c>
      <c r="J533" s="86">
        <v>0.42496</v>
      </c>
      <c r="K533" s="86">
        <v>143.36000000000001</v>
      </c>
      <c r="L533" s="87" t="s">
        <v>988</v>
      </c>
    </row>
    <row r="534" spans="1:12" s="65" customFormat="1" x14ac:dyDescent="0.45">
      <c r="A534" s="89" t="s">
        <v>285</v>
      </c>
      <c r="B534" s="86" t="s">
        <v>937</v>
      </c>
      <c r="C534" s="86">
        <v>2</v>
      </c>
      <c r="D534" s="86" t="s">
        <v>957</v>
      </c>
      <c r="E534" s="86" t="s">
        <v>131</v>
      </c>
      <c r="F534" s="86" t="s">
        <v>1055</v>
      </c>
      <c r="G534" s="86" t="s">
        <v>1077</v>
      </c>
      <c r="H534" s="86"/>
      <c r="I534" s="86">
        <v>440</v>
      </c>
      <c r="J534" s="86">
        <v>0.42496</v>
      </c>
      <c r="K534" s="86">
        <v>143.36000000000001</v>
      </c>
      <c r="L534" s="87" t="s">
        <v>999</v>
      </c>
    </row>
    <row r="535" spans="1:12" s="65" customFormat="1" x14ac:dyDescent="0.45">
      <c r="A535" s="89" t="s">
        <v>285</v>
      </c>
      <c r="B535" s="86" t="s">
        <v>937</v>
      </c>
      <c r="C535" s="86">
        <v>2</v>
      </c>
      <c r="D535" s="86" t="s">
        <v>957</v>
      </c>
      <c r="E535" s="86" t="s">
        <v>131</v>
      </c>
      <c r="F535" s="86" t="s">
        <v>1055</v>
      </c>
      <c r="G535" s="86" t="s">
        <v>1077</v>
      </c>
      <c r="H535" s="86"/>
      <c r="I535" s="86">
        <v>440</v>
      </c>
      <c r="J535" s="86">
        <v>0.42496</v>
      </c>
      <c r="K535" s="86">
        <v>143.36000000000001</v>
      </c>
      <c r="L535" s="87" t="s">
        <v>1057</v>
      </c>
    </row>
    <row r="536" spans="1:12" s="65" customFormat="1" x14ac:dyDescent="0.45">
      <c r="A536" s="89" t="s">
        <v>285</v>
      </c>
      <c r="B536" s="86" t="s">
        <v>937</v>
      </c>
      <c r="C536" s="86">
        <v>2</v>
      </c>
      <c r="D536" s="86" t="s">
        <v>957</v>
      </c>
      <c r="E536" s="86" t="s">
        <v>132</v>
      </c>
      <c r="F536" s="86" t="s">
        <v>1055</v>
      </c>
      <c r="G536" s="86" t="s">
        <v>1077</v>
      </c>
      <c r="H536" s="86"/>
      <c r="I536" s="86">
        <v>440</v>
      </c>
      <c r="J536" s="86">
        <v>0.42496</v>
      </c>
      <c r="K536" s="86">
        <v>143.36000000000001</v>
      </c>
      <c r="L536" s="87" t="s">
        <v>988</v>
      </c>
    </row>
    <row r="537" spans="1:12" s="65" customFormat="1" x14ac:dyDescent="0.45">
      <c r="A537" s="89" t="s">
        <v>285</v>
      </c>
      <c r="B537" s="86" t="s">
        <v>937</v>
      </c>
      <c r="C537" s="86">
        <v>2</v>
      </c>
      <c r="D537" s="86" t="s">
        <v>957</v>
      </c>
      <c r="E537" s="86" t="s">
        <v>132</v>
      </c>
      <c r="F537" s="86" t="s">
        <v>1055</v>
      </c>
      <c r="G537" s="86" t="s">
        <v>1077</v>
      </c>
      <c r="H537" s="86"/>
      <c r="I537" s="86">
        <v>440</v>
      </c>
      <c r="J537" s="86">
        <v>0.42496</v>
      </c>
      <c r="K537" s="86">
        <v>143.36000000000001</v>
      </c>
      <c r="L537" s="87" t="s">
        <v>999</v>
      </c>
    </row>
    <row r="538" spans="1:12" s="65" customFormat="1" x14ac:dyDescent="0.45">
      <c r="A538" s="89" t="s">
        <v>285</v>
      </c>
      <c r="B538" s="86" t="s">
        <v>937</v>
      </c>
      <c r="C538" s="86">
        <v>2</v>
      </c>
      <c r="D538" s="86" t="s">
        <v>957</v>
      </c>
      <c r="E538" s="86" t="s">
        <v>132</v>
      </c>
      <c r="F538" s="86" t="s">
        <v>1055</v>
      </c>
      <c r="G538" s="86" t="s">
        <v>1077</v>
      </c>
      <c r="H538" s="86"/>
      <c r="I538" s="86">
        <v>440</v>
      </c>
      <c r="J538" s="86">
        <v>0.42496</v>
      </c>
      <c r="K538" s="86">
        <v>143.36000000000001</v>
      </c>
      <c r="L538" s="87" t="s">
        <v>1057</v>
      </c>
    </row>
    <row r="539" spans="1:12" s="65" customFormat="1" x14ac:dyDescent="0.45">
      <c r="A539" s="89" t="s">
        <v>285</v>
      </c>
      <c r="B539" s="86" t="s">
        <v>937</v>
      </c>
      <c r="C539" s="86">
        <v>2</v>
      </c>
      <c r="D539" s="86" t="s">
        <v>977</v>
      </c>
      <c r="E539" s="86" t="s">
        <v>90</v>
      </c>
      <c r="F539" s="86" t="s">
        <v>1055</v>
      </c>
      <c r="G539" s="86" t="s">
        <v>990</v>
      </c>
      <c r="H539" s="86"/>
      <c r="I539" s="86">
        <v>418</v>
      </c>
      <c r="J539" s="86">
        <v>0.10800999999999999</v>
      </c>
      <c r="K539" s="86">
        <v>143.29</v>
      </c>
      <c r="L539" s="87" t="s">
        <v>988</v>
      </c>
    </row>
    <row r="540" spans="1:12" s="65" customFormat="1" x14ac:dyDescent="0.45">
      <c r="A540" s="89" t="s">
        <v>285</v>
      </c>
      <c r="B540" s="86" t="s">
        <v>937</v>
      </c>
      <c r="C540" s="86">
        <v>2</v>
      </c>
      <c r="D540" s="86" t="s">
        <v>977</v>
      </c>
      <c r="E540" s="86" t="s">
        <v>90</v>
      </c>
      <c r="F540" s="86" t="s">
        <v>1055</v>
      </c>
      <c r="G540" s="86" t="s">
        <v>990</v>
      </c>
      <c r="H540" s="86"/>
      <c r="I540" s="86">
        <v>418</v>
      </c>
      <c r="J540" s="86">
        <v>0.10800999999999999</v>
      </c>
      <c r="K540" s="86">
        <v>143.29</v>
      </c>
      <c r="L540" s="87" t="s">
        <v>999</v>
      </c>
    </row>
    <row r="541" spans="1:12" s="65" customFormat="1" x14ac:dyDescent="0.45">
      <c r="A541" s="89" t="s">
        <v>285</v>
      </c>
      <c r="B541" s="86" t="s">
        <v>937</v>
      </c>
      <c r="C541" s="86">
        <v>2</v>
      </c>
      <c r="D541" s="86" t="s">
        <v>977</v>
      </c>
      <c r="E541" s="86" t="s">
        <v>90</v>
      </c>
      <c r="F541" s="86" t="s">
        <v>1055</v>
      </c>
      <c r="G541" s="86" t="s">
        <v>990</v>
      </c>
      <c r="H541" s="86"/>
      <c r="I541" s="86">
        <v>418</v>
      </c>
      <c r="J541" s="86">
        <v>0.10800999999999999</v>
      </c>
      <c r="K541" s="86">
        <v>143.29</v>
      </c>
      <c r="L541" s="87" t="s">
        <v>1057</v>
      </c>
    </row>
    <row r="542" spans="1:12" s="65" customFormat="1" x14ac:dyDescent="0.45">
      <c r="A542" s="89" t="s">
        <v>285</v>
      </c>
      <c r="B542" s="86" t="s">
        <v>937</v>
      </c>
      <c r="C542" s="86">
        <v>2</v>
      </c>
      <c r="D542" s="86" t="s">
        <v>977</v>
      </c>
      <c r="E542" s="86" t="s">
        <v>96</v>
      </c>
      <c r="F542" s="86" t="s">
        <v>1055</v>
      </c>
      <c r="G542" s="86" t="s">
        <v>990</v>
      </c>
      <c r="H542" s="86"/>
      <c r="I542" s="86">
        <v>418</v>
      </c>
      <c r="J542" s="86">
        <v>0.15767999999999999</v>
      </c>
      <c r="K542" s="86">
        <v>143.29</v>
      </c>
      <c r="L542" s="87" t="s">
        <v>988</v>
      </c>
    </row>
    <row r="543" spans="1:12" s="65" customFormat="1" x14ac:dyDescent="0.45">
      <c r="A543" s="89" t="s">
        <v>285</v>
      </c>
      <c r="B543" s="86" t="s">
        <v>937</v>
      </c>
      <c r="C543" s="86">
        <v>2</v>
      </c>
      <c r="D543" s="86" t="s">
        <v>977</v>
      </c>
      <c r="E543" s="86" t="s">
        <v>96</v>
      </c>
      <c r="F543" s="86" t="s">
        <v>1055</v>
      </c>
      <c r="G543" s="86" t="s">
        <v>990</v>
      </c>
      <c r="H543" s="86"/>
      <c r="I543" s="86">
        <v>418</v>
      </c>
      <c r="J543" s="86">
        <v>0.15767999999999999</v>
      </c>
      <c r="K543" s="86">
        <v>143.29</v>
      </c>
      <c r="L543" s="87" t="s">
        <v>999</v>
      </c>
    </row>
    <row r="544" spans="1:12" s="65" customFormat="1" x14ac:dyDescent="0.45">
      <c r="A544" s="89" t="s">
        <v>285</v>
      </c>
      <c r="B544" s="86" t="s">
        <v>937</v>
      </c>
      <c r="C544" s="86">
        <v>2</v>
      </c>
      <c r="D544" s="86" t="s">
        <v>977</v>
      </c>
      <c r="E544" s="86" t="s">
        <v>96</v>
      </c>
      <c r="F544" s="86" t="s">
        <v>1055</v>
      </c>
      <c r="G544" s="86" t="s">
        <v>990</v>
      </c>
      <c r="H544" s="86"/>
      <c r="I544" s="86">
        <v>418</v>
      </c>
      <c r="J544" s="86">
        <v>0.15767999999999999</v>
      </c>
      <c r="K544" s="86">
        <v>143.29</v>
      </c>
      <c r="L544" s="87" t="s">
        <v>1057</v>
      </c>
    </row>
    <row r="545" spans="1:12" s="65" customFormat="1" x14ac:dyDescent="0.45">
      <c r="A545" s="89" t="s">
        <v>285</v>
      </c>
      <c r="B545" s="86" t="s">
        <v>937</v>
      </c>
      <c r="C545" s="86">
        <v>2</v>
      </c>
      <c r="D545" s="86" t="s">
        <v>977</v>
      </c>
      <c r="E545" s="86" t="s">
        <v>125</v>
      </c>
      <c r="F545" s="86" t="s">
        <v>1055</v>
      </c>
      <c r="G545" s="86" t="s">
        <v>990</v>
      </c>
      <c r="H545" s="86"/>
      <c r="I545" s="86">
        <v>418</v>
      </c>
      <c r="J545" s="86">
        <v>0.42104000000000003</v>
      </c>
      <c r="K545" s="86">
        <v>143.29</v>
      </c>
      <c r="L545" s="87" t="s">
        <v>988</v>
      </c>
    </row>
    <row r="546" spans="1:12" s="65" customFormat="1" x14ac:dyDescent="0.45">
      <c r="A546" s="89" t="s">
        <v>285</v>
      </c>
      <c r="B546" s="86" t="s">
        <v>937</v>
      </c>
      <c r="C546" s="86">
        <v>2</v>
      </c>
      <c r="D546" s="86" t="s">
        <v>977</v>
      </c>
      <c r="E546" s="86" t="s">
        <v>125</v>
      </c>
      <c r="F546" s="86" t="s">
        <v>1055</v>
      </c>
      <c r="G546" s="86" t="s">
        <v>990</v>
      </c>
      <c r="H546" s="86"/>
      <c r="I546" s="86">
        <v>418</v>
      </c>
      <c r="J546" s="86">
        <v>0.42104000000000003</v>
      </c>
      <c r="K546" s="86">
        <v>143.29</v>
      </c>
      <c r="L546" s="87" t="s">
        <v>999</v>
      </c>
    </row>
    <row r="547" spans="1:12" s="65" customFormat="1" x14ac:dyDescent="0.45">
      <c r="A547" s="89" t="s">
        <v>285</v>
      </c>
      <c r="B547" s="86" t="s">
        <v>937</v>
      </c>
      <c r="C547" s="86">
        <v>2</v>
      </c>
      <c r="D547" s="86" t="s">
        <v>977</v>
      </c>
      <c r="E547" s="86" t="s">
        <v>125</v>
      </c>
      <c r="F547" s="86" t="s">
        <v>1055</v>
      </c>
      <c r="G547" s="86" t="s">
        <v>990</v>
      </c>
      <c r="H547" s="86"/>
      <c r="I547" s="86">
        <v>418</v>
      </c>
      <c r="J547" s="86">
        <v>0.42104000000000003</v>
      </c>
      <c r="K547" s="86">
        <v>143.29</v>
      </c>
      <c r="L547" s="87" t="s">
        <v>1057</v>
      </c>
    </row>
    <row r="548" spans="1:12" s="65" customFormat="1" x14ac:dyDescent="0.45">
      <c r="A548" s="89" t="s">
        <v>285</v>
      </c>
      <c r="B548" s="86" t="s">
        <v>937</v>
      </c>
      <c r="C548" s="86">
        <v>2</v>
      </c>
      <c r="D548" s="86" t="s">
        <v>977</v>
      </c>
      <c r="E548" s="86" t="s">
        <v>129</v>
      </c>
      <c r="F548" s="86" t="s">
        <v>1055</v>
      </c>
      <c r="G548" s="86" t="s">
        <v>990</v>
      </c>
      <c r="H548" s="86"/>
      <c r="I548" s="86">
        <v>418</v>
      </c>
      <c r="J548" s="86">
        <v>0.42037000000000002</v>
      </c>
      <c r="K548" s="86">
        <v>143.29</v>
      </c>
      <c r="L548" s="87" t="s">
        <v>988</v>
      </c>
    </row>
    <row r="549" spans="1:12" s="65" customFormat="1" x14ac:dyDescent="0.45">
      <c r="A549" s="89" t="s">
        <v>285</v>
      </c>
      <c r="B549" s="86" t="s">
        <v>937</v>
      </c>
      <c r="C549" s="86">
        <v>2</v>
      </c>
      <c r="D549" s="86" t="s">
        <v>977</v>
      </c>
      <c r="E549" s="86" t="s">
        <v>129</v>
      </c>
      <c r="F549" s="86" t="s">
        <v>1055</v>
      </c>
      <c r="G549" s="86" t="s">
        <v>990</v>
      </c>
      <c r="H549" s="86"/>
      <c r="I549" s="86">
        <v>418</v>
      </c>
      <c r="J549" s="86">
        <v>0.42037000000000002</v>
      </c>
      <c r="K549" s="86">
        <v>143.29</v>
      </c>
      <c r="L549" s="87" t="s">
        <v>999</v>
      </c>
    </row>
    <row r="550" spans="1:12" s="65" customFormat="1" x14ac:dyDescent="0.45">
      <c r="A550" s="89" t="s">
        <v>285</v>
      </c>
      <c r="B550" s="86" t="s">
        <v>937</v>
      </c>
      <c r="C550" s="86">
        <v>2</v>
      </c>
      <c r="D550" s="86" t="s">
        <v>977</v>
      </c>
      <c r="E550" s="86" t="s">
        <v>129</v>
      </c>
      <c r="F550" s="86" t="s">
        <v>1055</v>
      </c>
      <c r="G550" s="86" t="s">
        <v>990</v>
      </c>
      <c r="H550" s="86"/>
      <c r="I550" s="86">
        <v>418</v>
      </c>
      <c r="J550" s="86">
        <v>0.42037000000000002</v>
      </c>
      <c r="K550" s="86">
        <v>143.29</v>
      </c>
      <c r="L550" s="87" t="s">
        <v>1057</v>
      </c>
    </row>
    <row r="551" spans="1:12" s="65" customFormat="1" x14ac:dyDescent="0.45">
      <c r="A551" s="89" t="s">
        <v>285</v>
      </c>
      <c r="B551" s="86" t="s">
        <v>937</v>
      </c>
      <c r="C551" s="86">
        <v>2</v>
      </c>
      <c r="D551" s="86" t="s">
        <v>977</v>
      </c>
      <c r="E551" s="86" t="s">
        <v>131</v>
      </c>
      <c r="F551" s="86" t="s">
        <v>1055</v>
      </c>
      <c r="G551" s="86" t="s">
        <v>990</v>
      </c>
      <c r="H551" s="86"/>
      <c r="I551" s="86">
        <v>418</v>
      </c>
      <c r="J551" s="86">
        <v>0.42037000000000002</v>
      </c>
      <c r="K551" s="86">
        <v>143.29</v>
      </c>
      <c r="L551" s="87" t="s">
        <v>988</v>
      </c>
    </row>
    <row r="552" spans="1:12" s="65" customFormat="1" x14ac:dyDescent="0.45">
      <c r="A552" s="89" t="s">
        <v>285</v>
      </c>
      <c r="B552" s="86" t="s">
        <v>937</v>
      </c>
      <c r="C552" s="86">
        <v>2</v>
      </c>
      <c r="D552" s="86" t="s">
        <v>977</v>
      </c>
      <c r="E552" s="86" t="s">
        <v>131</v>
      </c>
      <c r="F552" s="86" t="s">
        <v>1055</v>
      </c>
      <c r="G552" s="86" t="s">
        <v>990</v>
      </c>
      <c r="H552" s="86"/>
      <c r="I552" s="86">
        <v>418</v>
      </c>
      <c r="J552" s="86">
        <v>0.42037000000000002</v>
      </c>
      <c r="K552" s="86">
        <v>143.29</v>
      </c>
      <c r="L552" s="87" t="s">
        <v>999</v>
      </c>
    </row>
    <row r="553" spans="1:12" s="65" customFormat="1" x14ac:dyDescent="0.45">
      <c r="A553" s="89" t="s">
        <v>285</v>
      </c>
      <c r="B553" s="86" t="s">
        <v>937</v>
      </c>
      <c r="C553" s="86">
        <v>2</v>
      </c>
      <c r="D553" s="86" t="s">
        <v>977</v>
      </c>
      <c r="E553" s="86" t="s">
        <v>131</v>
      </c>
      <c r="F553" s="86" t="s">
        <v>1055</v>
      </c>
      <c r="G553" s="86" t="s">
        <v>990</v>
      </c>
      <c r="H553" s="86"/>
      <c r="I553" s="86">
        <v>418</v>
      </c>
      <c r="J553" s="86">
        <v>0.42037000000000002</v>
      </c>
      <c r="K553" s="86">
        <v>143.29</v>
      </c>
      <c r="L553" s="87" t="s">
        <v>1057</v>
      </c>
    </row>
    <row r="554" spans="1:12" s="65" customFormat="1" x14ac:dyDescent="0.45">
      <c r="A554" s="89" t="s">
        <v>285</v>
      </c>
      <c r="B554" s="86" t="s">
        <v>937</v>
      </c>
      <c r="C554" s="86">
        <v>2</v>
      </c>
      <c r="D554" s="86" t="s">
        <v>977</v>
      </c>
      <c r="E554" s="86" t="s">
        <v>132</v>
      </c>
      <c r="F554" s="86" t="s">
        <v>1055</v>
      </c>
      <c r="G554" s="86" t="s">
        <v>990</v>
      </c>
      <c r="H554" s="86"/>
      <c r="I554" s="86">
        <v>418</v>
      </c>
      <c r="J554" s="86">
        <v>0.42037000000000002</v>
      </c>
      <c r="K554" s="86">
        <v>143.29</v>
      </c>
      <c r="L554" s="87" t="s">
        <v>988</v>
      </c>
    </row>
    <row r="555" spans="1:12" s="65" customFormat="1" x14ac:dyDescent="0.45">
      <c r="A555" s="89" t="s">
        <v>285</v>
      </c>
      <c r="B555" s="86" t="s">
        <v>937</v>
      </c>
      <c r="C555" s="86">
        <v>2</v>
      </c>
      <c r="D555" s="86" t="s">
        <v>977</v>
      </c>
      <c r="E555" s="86" t="s">
        <v>132</v>
      </c>
      <c r="F555" s="86" t="s">
        <v>1055</v>
      </c>
      <c r="G555" s="86" t="s">
        <v>990</v>
      </c>
      <c r="H555" s="86"/>
      <c r="I555" s="86">
        <v>418</v>
      </c>
      <c r="J555" s="86">
        <v>0.42037000000000002</v>
      </c>
      <c r="K555" s="86">
        <v>143.29</v>
      </c>
      <c r="L555" s="87" t="s">
        <v>999</v>
      </c>
    </row>
    <row r="556" spans="1:12" s="65" customFormat="1" x14ac:dyDescent="0.45">
      <c r="A556" s="89" t="s">
        <v>285</v>
      </c>
      <c r="B556" s="86" t="s">
        <v>937</v>
      </c>
      <c r="C556" s="86">
        <v>2</v>
      </c>
      <c r="D556" s="86" t="s">
        <v>977</v>
      </c>
      <c r="E556" s="86" t="s">
        <v>132</v>
      </c>
      <c r="F556" s="86" t="s">
        <v>1055</v>
      </c>
      <c r="G556" s="86" t="s">
        <v>990</v>
      </c>
      <c r="H556" s="86"/>
      <c r="I556" s="86">
        <v>418</v>
      </c>
      <c r="J556" s="86">
        <v>0.42037000000000002</v>
      </c>
      <c r="K556" s="86">
        <v>143.29</v>
      </c>
      <c r="L556" s="87" t="s">
        <v>1057</v>
      </c>
    </row>
    <row r="557" spans="1:12" s="65" customFormat="1" x14ac:dyDescent="0.45">
      <c r="A557" s="89" t="s">
        <v>285</v>
      </c>
      <c r="B557" s="86" t="s">
        <v>937</v>
      </c>
      <c r="C557" s="86">
        <v>2</v>
      </c>
      <c r="D557" s="86" t="s">
        <v>975</v>
      </c>
      <c r="E557" s="86" t="s">
        <v>90</v>
      </c>
      <c r="F557" s="86" t="s">
        <v>1055</v>
      </c>
      <c r="G557" s="86" t="s">
        <v>990</v>
      </c>
      <c r="H557" s="86"/>
      <c r="I557" s="86">
        <v>418</v>
      </c>
      <c r="J557" s="86">
        <v>0.11255999999999999</v>
      </c>
      <c r="K557" s="86">
        <v>140.52000000000001</v>
      </c>
      <c r="L557" s="87" t="s">
        <v>988</v>
      </c>
    </row>
    <row r="558" spans="1:12" s="65" customFormat="1" x14ac:dyDescent="0.45">
      <c r="A558" s="89" t="s">
        <v>285</v>
      </c>
      <c r="B558" s="86" t="s">
        <v>937</v>
      </c>
      <c r="C558" s="86">
        <v>2</v>
      </c>
      <c r="D558" s="86" t="s">
        <v>975</v>
      </c>
      <c r="E558" s="86" t="s">
        <v>90</v>
      </c>
      <c r="F558" s="86" t="s">
        <v>1055</v>
      </c>
      <c r="G558" s="86" t="s">
        <v>990</v>
      </c>
      <c r="H558" s="86"/>
      <c r="I558" s="86">
        <v>418</v>
      </c>
      <c r="J558" s="86">
        <v>0.11255999999999999</v>
      </c>
      <c r="K558" s="86">
        <v>140.52000000000001</v>
      </c>
      <c r="L558" s="87" t="s">
        <v>999</v>
      </c>
    </row>
    <row r="559" spans="1:12" s="65" customFormat="1" x14ac:dyDescent="0.45">
      <c r="A559" s="89" t="s">
        <v>285</v>
      </c>
      <c r="B559" s="86" t="s">
        <v>937</v>
      </c>
      <c r="C559" s="86">
        <v>2</v>
      </c>
      <c r="D559" s="86" t="s">
        <v>975</v>
      </c>
      <c r="E559" s="86" t="s">
        <v>90</v>
      </c>
      <c r="F559" s="86" t="s">
        <v>1055</v>
      </c>
      <c r="G559" s="86" t="s">
        <v>990</v>
      </c>
      <c r="H559" s="86"/>
      <c r="I559" s="86">
        <v>418</v>
      </c>
      <c r="J559" s="86">
        <v>0.11255999999999999</v>
      </c>
      <c r="K559" s="86">
        <v>140.52000000000001</v>
      </c>
      <c r="L559" s="87" t="s">
        <v>1057</v>
      </c>
    </row>
    <row r="560" spans="1:12" s="65" customFormat="1" x14ac:dyDescent="0.45">
      <c r="A560" s="89" t="s">
        <v>285</v>
      </c>
      <c r="B560" s="86" t="s">
        <v>937</v>
      </c>
      <c r="C560" s="86">
        <v>2</v>
      </c>
      <c r="D560" s="86" t="s">
        <v>975</v>
      </c>
      <c r="E560" s="86" t="s">
        <v>96</v>
      </c>
      <c r="F560" s="86" t="s">
        <v>1055</v>
      </c>
      <c r="G560" s="86" t="s">
        <v>990</v>
      </c>
      <c r="H560" s="86"/>
      <c r="I560" s="86">
        <v>418</v>
      </c>
      <c r="J560" s="86">
        <v>0.16224</v>
      </c>
      <c r="K560" s="86">
        <v>140.52000000000001</v>
      </c>
      <c r="L560" s="87" t="s">
        <v>988</v>
      </c>
    </row>
    <row r="561" spans="1:12" s="65" customFormat="1" x14ac:dyDescent="0.45">
      <c r="A561" s="89" t="s">
        <v>285</v>
      </c>
      <c r="B561" s="86" t="s">
        <v>937</v>
      </c>
      <c r="C561" s="86">
        <v>2</v>
      </c>
      <c r="D561" s="86" t="s">
        <v>975</v>
      </c>
      <c r="E561" s="86" t="s">
        <v>96</v>
      </c>
      <c r="F561" s="86" t="s">
        <v>1055</v>
      </c>
      <c r="G561" s="86" t="s">
        <v>990</v>
      </c>
      <c r="H561" s="86"/>
      <c r="I561" s="86">
        <v>418</v>
      </c>
      <c r="J561" s="86">
        <v>0.16224</v>
      </c>
      <c r="K561" s="86">
        <v>140.52000000000001</v>
      </c>
      <c r="L561" s="87" t="s">
        <v>999</v>
      </c>
    </row>
    <row r="562" spans="1:12" s="65" customFormat="1" x14ac:dyDescent="0.45">
      <c r="A562" s="89" t="s">
        <v>285</v>
      </c>
      <c r="B562" s="86" t="s">
        <v>937</v>
      </c>
      <c r="C562" s="86">
        <v>2</v>
      </c>
      <c r="D562" s="86" t="s">
        <v>975</v>
      </c>
      <c r="E562" s="86" t="s">
        <v>96</v>
      </c>
      <c r="F562" s="86" t="s">
        <v>1055</v>
      </c>
      <c r="G562" s="86" t="s">
        <v>990</v>
      </c>
      <c r="H562" s="86"/>
      <c r="I562" s="86">
        <v>418</v>
      </c>
      <c r="J562" s="86">
        <v>0.16224</v>
      </c>
      <c r="K562" s="86">
        <v>140.52000000000001</v>
      </c>
      <c r="L562" s="87" t="s">
        <v>1057</v>
      </c>
    </row>
    <row r="563" spans="1:12" s="65" customFormat="1" x14ac:dyDescent="0.45">
      <c r="A563" s="89" t="s">
        <v>285</v>
      </c>
      <c r="B563" s="86" t="s">
        <v>937</v>
      </c>
      <c r="C563" s="86">
        <v>2</v>
      </c>
      <c r="D563" s="86" t="s">
        <v>975</v>
      </c>
      <c r="E563" s="86" t="s">
        <v>125</v>
      </c>
      <c r="F563" s="86" t="s">
        <v>1055</v>
      </c>
      <c r="G563" s="86" t="s">
        <v>990</v>
      </c>
      <c r="H563" s="86"/>
      <c r="I563" s="86">
        <v>418</v>
      </c>
      <c r="J563" s="86">
        <v>0.42563000000000001</v>
      </c>
      <c r="K563" s="86">
        <v>140.52000000000001</v>
      </c>
      <c r="L563" s="87" t="s">
        <v>988</v>
      </c>
    </row>
    <row r="564" spans="1:12" s="65" customFormat="1" x14ac:dyDescent="0.45">
      <c r="A564" s="89" t="s">
        <v>285</v>
      </c>
      <c r="B564" s="86" t="s">
        <v>937</v>
      </c>
      <c r="C564" s="86">
        <v>2</v>
      </c>
      <c r="D564" s="86" t="s">
        <v>975</v>
      </c>
      <c r="E564" s="86" t="s">
        <v>125</v>
      </c>
      <c r="F564" s="86" t="s">
        <v>1055</v>
      </c>
      <c r="G564" s="86" t="s">
        <v>990</v>
      </c>
      <c r="H564" s="86"/>
      <c r="I564" s="86">
        <v>418</v>
      </c>
      <c r="J564" s="86">
        <v>0.42563000000000001</v>
      </c>
      <c r="K564" s="86">
        <v>140.52000000000001</v>
      </c>
      <c r="L564" s="87" t="s">
        <v>999</v>
      </c>
    </row>
    <row r="565" spans="1:12" s="65" customFormat="1" x14ac:dyDescent="0.45">
      <c r="A565" s="89" t="s">
        <v>285</v>
      </c>
      <c r="B565" s="86" t="s">
        <v>937</v>
      </c>
      <c r="C565" s="86">
        <v>2</v>
      </c>
      <c r="D565" s="86" t="s">
        <v>975</v>
      </c>
      <c r="E565" s="86" t="s">
        <v>125</v>
      </c>
      <c r="F565" s="86" t="s">
        <v>1055</v>
      </c>
      <c r="G565" s="86" t="s">
        <v>990</v>
      </c>
      <c r="H565" s="86"/>
      <c r="I565" s="86">
        <v>418</v>
      </c>
      <c r="J565" s="86">
        <v>0.42563000000000001</v>
      </c>
      <c r="K565" s="86">
        <v>140.52000000000001</v>
      </c>
      <c r="L565" s="87" t="s">
        <v>1057</v>
      </c>
    </row>
    <row r="566" spans="1:12" s="65" customFormat="1" x14ac:dyDescent="0.45">
      <c r="A566" s="89" t="s">
        <v>285</v>
      </c>
      <c r="B566" s="86" t="s">
        <v>937</v>
      </c>
      <c r="C566" s="86">
        <v>2</v>
      </c>
      <c r="D566" s="86" t="s">
        <v>975</v>
      </c>
      <c r="E566" s="86" t="s">
        <v>129</v>
      </c>
      <c r="F566" s="86" t="s">
        <v>1055</v>
      </c>
      <c r="G566" s="86" t="s">
        <v>990</v>
      </c>
      <c r="H566" s="86"/>
      <c r="I566" s="86">
        <v>418</v>
      </c>
      <c r="J566" s="86">
        <v>0.42496</v>
      </c>
      <c r="K566" s="86">
        <v>140.52000000000001</v>
      </c>
      <c r="L566" s="87" t="s">
        <v>988</v>
      </c>
    </row>
    <row r="567" spans="1:12" s="65" customFormat="1" x14ac:dyDescent="0.45">
      <c r="A567" s="89" t="s">
        <v>285</v>
      </c>
      <c r="B567" s="86" t="s">
        <v>937</v>
      </c>
      <c r="C567" s="86">
        <v>2</v>
      </c>
      <c r="D567" s="86" t="s">
        <v>975</v>
      </c>
      <c r="E567" s="86" t="s">
        <v>129</v>
      </c>
      <c r="F567" s="86" t="s">
        <v>1055</v>
      </c>
      <c r="G567" s="86" t="s">
        <v>990</v>
      </c>
      <c r="H567" s="86"/>
      <c r="I567" s="86">
        <v>418</v>
      </c>
      <c r="J567" s="86">
        <v>0.42496</v>
      </c>
      <c r="K567" s="86">
        <v>140.52000000000001</v>
      </c>
      <c r="L567" s="87" t="s">
        <v>999</v>
      </c>
    </row>
    <row r="568" spans="1:12" s="65" customFormat="1" x14ac:dyDescent="0.45">
      <c r="A568" s="89" t="s">
        <v>285</v>
      </c>
      <c r="B568" s="86" t="s">
        <v>937</v>
      </c>
      <c r="C568" s="86">
        <v>2</v>
      </c>
      <c r="D568" s="86" t="s">
        <v>975</v>
      </c>
      <c r="E568" s="86" t="s">
        <v>129</v>
      </c>
      <c r="F568" s="86" t="s">
        <v>1055</v>
      </c>
      <c r="G568" s="86" t="s">
        <v>990</v>
      </c>
      <c r="H568" s="86"/>
      <c r="I568" s="86">
        <v>418</v>
      </c>
      <c r="J568" s="86">
        <v>0.42496</v>
      </c>
      <c r="K568" s="86">
        <v>140.52000000000001</v>
      </c>
      <c r="L568" s="87" t="s">
        <v>1057</v>
      </c>
    </row>
    <row r="569" spans="1:12" s="65" customFormat="1" x14ac:dyDescent="0.45">
      <c r="A569" s="89" t="s">
        <v>285</v>
      </c>
      <c r="B569" s="86" t="s">
        <v>937</v>
      </c>
      <c r="C569" s="86">
        <v>2</v>
      </c>
      <c r="D569" s="86" t="s">
        <v>975</v>
      </c>
      <c r="E569" s="86" t="s">
        <v>131</v>
      </c>
      <c r="F569" s="86" t="s">
        <v>1055</v>
      </c>
      <c r="G569" s="86" t="s">
        <v>990</v>
      </c>
      <c r="H569" s="86"/>
      <c r="I569" s="86">
        <v>418</v>
      </c>
      <c r="J569" s="86">
        <v>0.42496</v>
      </c>
      <c r="K569" s="86">
        <v>140.52000000000001</v>
      </c>
      <c r="L569" s="87" t="s">
        <v>988</v>
      </c>
    </row>
    <row r="570" spans="1:12" s="65" customFormat="1" x14ac:dyDescent="0.45">
      <c r="A570" s="89" t="s">
        <v>285</v>
      </c>
      <c r="B570" s="86" t="s">
        <v>937</v>
      </c>
      <c r="C570" s="86">
        <v>2</v>
      </c>
      <c r="D570" s="86" t="s">
        <v>975</v>
      </c>
      <c r="E570" s="86" t="s">
        <v>131</v>
      </c>
      <c r="F570" s="86" t="s">
        <v>1055</v>
      </c>
      <c r="G570" s="86" t="s">
        <v>990</v>
      </c>
      <c r="H570" s="86"/>
      <c r="I570" s="86">
        <v>418</v>
      </c>
      <c r="J570" s="86">
        <v>0.42496</v>
      </c>
      <c r="K570" s="86">
        <v>140.52000000000001</v>
      </c>
      <c r="L570" s="87" t="s">
        <v>999</v>
      </c>
    </row>
    <row r="571" spans="1:12" s="65" customFormat="1" x14ac:dyDescent="0.45">
      <c r="A571" s="89" t="s">
        <v>285</v>
      </c>
      <c r="B571" s="86" t="s">
        <v>937</v>
      </c>
      <c r="C571" s="86">
        <v>2</v>
      </c>
      <c r="D571" s="86" t="s">
        <v>975</v>
      </c>
      <c r="E571" s="86" t="s">
        <v>131</v>
      </c>
      <c r="F571" s="86" t="s">
        <v>1055</v>
      </c>
      <c r="G571" s="86" t="s">
        <v>990</v>
      </c>
      <c r="H571" s="86"/>
      <c r="I571" s="86">
        <v>418</v>
      </c>
      <c r="J571" s="86">
        <v>0.42496</v>
      </c>
      <c r="K571" s="86">
        <v>140.52000000000001</v>
      </c>
      <c r="L571" s="87" t="s">
        <v>1057</v>
      </c>
    </row>
    <row r="572" spans="1:12" s="65" customFormat="1" x14ac:dyDescent="0.45">
      <c r="A572" s="89" t="s">
        <v>285</v>
      </c>
      <c r="B572" s="86" t="s">
        <v>937</v>
      </c>
      <c r="C572" s="86">
        <v>2</v>
      </c>
      <c r="D572" s="86" t="s">
        <v>975</v>
      </c>
      <c r="E572" s="86" t="s">
        <v>132</v>
      </c>
      <c r="F572" s="86" t="s">
        <v>1055</v>
      </c>
      <c r="G572" s="86" t="s">
        <v>990</v>
      </c>
      <c r="H572" s="86"/>
      <c r="I572" s="86">
        <v>418</v>
      </c>
      <c r="J572" s="86">
        <v>0.42496</v>
      </c>
      <c r="K572" s="86">
        <v>140.52000000000001</v>
      </c>
      <c r="L572" s="87" t="s">
        <v>988</v>
      </c>
    </row>
    <row r="573" spans="1:12" s="65" customFormat="1" x14ac:dyDescent="0.45">
      <c r="A573" s="89" t="s">
        <v>285</v>
      </c>
      <c r="B573" s="86" t="s">
        <v>937</v>
      </c>
      <c r="C573" s="86">
        <v>2</v>
      </c>
      <c r="D573" s="86" t="s">
        <v>975</v>
      </c>
      <c r="E573" s="86" t="s">
        <v>132</v>
      </c>
      <c r="F573" s="86" t="s">
        <v>1055</v>
      </c>
      <c r="G573" s="86" t="s">
        <v>990</v>
      </c>
      <c r="H573" s="86"/>
      <c r="I573" s="86">
        <v>418</v>
      </c>
      <c r="J573" s="86">
        <v>0.42496</v>
      </c>
      <c r="K573" s="86">
        <v>140.52000000000001</v>
      </c>
      <c r="L573" s="87" t="s">
        <v>999</v>
      </c>
    </row>
    <row r="574" spans="1:12" s="65" customFormat="1" x14ac:dyDescent="0.45">
      <c r="A574" s="89" t="s">
        <v>285</v>
      </c>
      <c r="B574" s="86" t="s">
        <v>937</v>
      </c>
      <c r="C574" s="86">
        <v>2</v>
      </c>
      <c r="D574" s="86" t="s">
        <v>975</v>
      </c>
      <c r="E574" s="86" t="s">
        <v>132</v>
      </c>
      <c r="F574" s="86" t="s">
        <v>1055</v>
      </c>
      <c r="G574" s="86" t="s">
        <v>990</v>
      </c>
      <c r="H574" s="86"/>
      <c r="I574" s="86">
        <v>418</v>
      </c>
      <c r="J574" s="86">
        <v>0.42496</v>
      </c>
      <c r="K574" s="86">
        <v>140.52000000000001</v>
      </c>
      <c r="L574" s="87" t="s">
        <v>1057</v>
      </c>
    </row>
    <row r="575" spans="1:12" s="65" customFormat="1" x14ac:dyDescent="0.45">
      <c r="A575" s="89" t="s">
        <v>285</v>
      </c>
      <c r="B575" s="86" t="s">
        <v>937</v>
      </c>
      <c r="C575" s="86">
        <v>2</v>
      </c>
      <c r="D575" s="86" t="s">
        <v>957</v>
      </c>
      <c r="E575" s="86" t="s">
        <v>90</v>
      </c>
      <c r="F575" s="86" t="s">
        <v>1055</v>
      </c>
      <c r="G575" s="86" t="s">
        <v>1078</v>
      </c>
      <c r="H575" s="86"/>
      <c r="I575" s="86">
        <v>440</v>
      </c>
      <c r="J575" s="86">
        <v>0.11268</v>
      </c>
      <c r="K575" s="86">
        <v>140.27000000000001</v>
      </c>
      <c r="L575" s="87" t="s">
        <v>988</v>
      </c>
    </row>
    <row r="576" spans="1:12" s="65" customFormat="1" x14ac:dyDescent="0.45">
      <c r="A576" s="89" t="s">
        <v>285</v>
      </c>
      <c r="B576" s="86" t="s">
        <v>937</v>
      </c>
      <c r="C576" s="86">
        <v>2</v>
      </c>
      <c r="D576" s="86" t="s">
        <v>957</v>
      </c>
      <c r="E576" s="86" t="s">
        <v>90</v>
      </c>
      <c r="F576" s="86" t="s">
        <v>1055</v>
      </c>
      <c r="G576" s="86" t="s">
        <v>1078</v>
      </c>
      <c r="H576" s="86"/>
      <c r="I576" s="86">
        <v>440</v>
      </c>
      <c r="J576" s="86">
        <v>0.11268</v>
      </c>
      <c r="K576" s="86">
        <v>140.27000000000001</v>
      </c>
      <c r="L576" s="87" t="s">
        <v>999</v>
      </c>
    </row>
    <row r="577" spans="1:12" s="65" customFormat="1" x14ac:dyDescent="0.45">
      <c r="A577" s="89" t="s">
        <v>285</v>
      </c>
      <c r="B577" s="86" t="s">
        <v>937</v>
      </c>
      <c r="C577" s="86">
        <v>2</v>
      </c>
      <c r="D577" s="86" t="s">
        <v>957</v>
      </c>
      <c r="E577" s="86" t="s">
        <v>90</v>
      </c>
      <c r="F577" s="86" t="s">
        <v>1055</v>
      </c>
      <c r="G577" s="86" t="s">
        <v>1078</v>
      </c>
      <c r="H577" s="86"/>
      <c r="I577" s="86">
        <v>440</v>
      </c>
      <c r="J577" s="86">
        <v>0.11268</v>
      </c>
      <c r="K577" s="86">
        <v>140.27000000000001</v>
      </c>
      <c r="L577" s="87" t="s">
        <v>1057</v>
      </c>
    </row>
    <row r="578" spans="1:12" s="65" customFormat="1" x14ac:dyDescent="0.45">
      <c r="A578" s="89" t="s">
        <v>285</v>
      </c>
      <c r="B578" s="86" t="s">
        <v>937</v>
      </c>
      <c r="C578" s="86">
        <v>2</v>
      </c>
      <c r="D578" s="86" t="s">
        <v>957</v>
      </c>
      <c r="E578" s="86" t="s">
        <v>96</v>
      </c>
      <c r="F578" s="86" t="s">
        <v>1055</v>
      </c>
      <c r="G578" s="86" t="s">
        <v>1078</v>
      </c>
      <c r="H578" s="86"/>
      <c r="I578" s="86">
        <v>440</v>
      </c>
      <c r="J578" s="86">
        <v>0.16234000000000001</v>
      </c>
      <c r="K578" s="86">
        <v>140.27000000000001</v>
      </c>
      <c r="L578" s="87" t="s">
        <v>988</v>
      </c>
    </row>
    <row r="579" spans="1:12" s="65" customFormat="1" x14ac:dyDescent="0.45">
      <c r="A579" s="89" t="s">
        <v>285</v>
      </c>
      <c r="B579" s="86" t="s">
        <v>937</v>
      </c>
      <c r="C579" s="86">
        <v>2</v>
      </c>
      <c r="D579" s="86" t="s">
        <v>957</v>
      </c>
      <c r="E579" s="86" t="s">
        <v>96</v>
      </c>
      <c r="F579" s="86" t="s">
        <v>1055</v>
      </c>
      <c r="G579" s="86" t="s">
        <v>1078</v>
      </c>
      <c r="H579" s="86"/>
      <c r="I579" s="86">
        <v>440</v>
      </c>
      <c r="J579" s="86">
        <v>0.16234000000000001</v>
      </c>
      <c r="K579" s="86">
        <v>140.27000000000001</v>
      </c>
      <c r="L579" s="87" t="s">
        <v>999</v>
      </c>
    </row>
    <row r="580" spans="1:12" s="65" customFormat="1" x14ac:dyDescent="0.45">
      <c r="A580" s="89" t="s">
        <v>285</v>
      </c>
      <c r="B580" s="86" t="s">
        <v>937</v>
      </c>
      <c r="C580" s="86">
        <v>2</v>
      </c>
      <c r="D580" s="86" t="s">
        <v>957</v>
      </c>
      <c r="E580" s="86" t="s">
        <v>96</v>
      </c>
      <c r="F580" s="86" t="s">
        <v>1055</v>
      </c>
      <c r="G580" s="86" t="s">
        <v>1078</v>
      </c>
      <c r="H580" s="86"/>
      <c r="I580" s="86">
        <v>440</v>
      </c>
      <c r="J580" s="86">
        <v>0.16234000000000001</v>
      </c>
      <c r="K580" s="86">
        <v>140.27000000000001</v>
      </c>
      <c r="L580" s="87" t="s">
        <v>1057</v>
      </c>
    </row>
    <row r="581" spans="1:12" s="65" customFormat="1" x14ac:dyDescent="0.45">
      <c r="A581" s="89" t="s">
        <v>285</v>
      </c>
      <c r="B581" s="86" t="s">
        <v>937</v>
      </c>
      <c r="C581" s="86">
        <v>2</v>
      </c>
      <c r="D581" s="86" t="s">
        <v>957</v>
      </c>
      <c r="E581" s="86" t="s">
        <v>125</v>
      </c>
      <c r="F581" s="86" t="s">
        <v>1055</v>
      </c>
      <c r="G581" s="86" t="s">
        <v>1078</v>
      </c>
      <c r="H581" s="86"/>
      <c r="I581" s="86">
        <v>440</v>
      </c>
      <c r="J581" s="86">
        <v>0.42562</v>
      </c>
      <c r="K581" s="86">
        <v>140.27000000000001</v>
      </c>
      <c r="L581" s="87" t="s">
        <v>988</v>
      </c>
    </row>
    <row r="582" spans="1:12" s="65" customFormat="1" x14ac:dyDescent="0.45">
      <c r="A582" s="89" t="s">
        <v>285</v>
      </c>
      <c r="B582" s="86" t="s">
        <v>937</v>
      </c>
      <c r="C582" s="86">
        <v>2</v>
      </c>
      <c r="D582" s="86" t="s">
        <v>957</v>
      </c>
      <c r="E582" s="86" t="s">
        <v>125</v>
      </c>
      <c r="F582" s="86" t="s">
        <v>1055</v>
      </c>
      <c r="G582" s="86" t="s">
        <v>1078</v>
      </c>
      <c r="H582" s="86"/>
      <c r="I582" s="86">
        <v>440</v>
      </c>
      <c r="J582" s="86">
        <v>0.42562</v>
      </c>
      <c r="K582" s="86">
        <v>140.27000000000001</v>
      </c>
      <c r="L582" s="87" t="s">
        <v>999</v>
      </c>
    </row>
    <row r="583" spans="1:12" s="65" customFormat="1" x14ac:dyDescent="0.45">
      <c r="A583" s="89" t="s">
        <v>285</v>
      </c>
      <c r="B583" s="86" t="s">
        <v>937</v>
      </c>
      <c r="C583" s="86">
        <v>2</v>
      </c>
      <c r="D583" s="86" t="s">
        <v>957</v>
      </c>
      <c r="E583" s="86" t="s">
        <v>125</v>
      </c>
      <c r="F583" s="86" t="s">
        <v>1055</v>
      </c>
      <c r="G583" s="86" t="s">
        <v>1078</v>
      </c>
      <c r="H583" s="86"/>
      <c r="I583" s="86">
        <v>440</v>
      </c>
      <c r="J583" s="86">
        <v>0.42562</v>
      </c>
      <c r="K583" s="86">
        <v>140.27000000000001</v>
      </c>
      <c r="L583" s="87" t="s">
        <v>1057</v>
      </c>
    </row>
    <row r="584" spans="1:12" s="65" customFormat="1" x14ac:dyDescent="0.45">
      <c r="A584" s="89" t="s">
        <v>285</v>
      </c>
      <c r="B584" s="86" t="s">
        <v>937</v>
      </c>
      <c r="C584" s="86">
        <v>2</v>
      </c>
      <c r="D584" s="86" t="s">
        <v>957</v>
      </c>
      <c r="E584" s="86" t="s">
        <v>129</v>
      </c>
      <c r="F584" s="86" t="s">
        <v>1055</v>
      </c>
      <c r="G584" s="86" t="s">
        <v>1078</v>
      </c>
      <c r="H584" s="86"/>
      <c r="I584" s="86">
        <v>440</v>
      </c>
      <c r="J584" s="86">
        <v>0.42496</v>
      </c>
      <c r="K584" s="86">
        <v>140.27000000000001</v>
      </c>
      <c r="L584" s="87" t="s">
        <v>988</v>
      </c>
    </row>
    <row r="585" spans="1:12" s="65" customFormat="1" x14ac:dyDescent="0.45">
      <c r="A585" s="89" t="s">
        <v>285</v>
      </c>
      <c r="B585" s="86" t="s">
        <v>937</v>
      </c>
      <c r="C585" s="86">
        <v>2</v>
      </c>
      <c r="D585" s="86" t="s">
        <v>957</v>
      </c>
      <c r="E585" s="86" t="s">
        <v>129</v>
      </c>
      <c r="F585" s="86" t="s">
        <v>1055</v>
      </c>
      <c r="G585" s="86" t="s">
        <v>1078</v>
      </c>
      <c r="H585" s="86"/>
      <c r="I585" s="86">
        <v>440</v>
      </c>
      <c r="J585" s="86">
        <v>0.42496</v>
      </c>
      <c r="K585" s="86">
        <v>140.27000000000001</v>
      </c>
      <c r="L585" s="87" t="s">
        <v>999</v>
      </c>
    </row>
    <row r="586" spans="1:12" s="65" customFormat="1" x14ac:dyDescent="0.45">
      <c r="A586" s="89" t="s">
        <v>285</v>
      </c>
      <c r="B586" s="86" t="s">
        <v>937</v>
      </c>
      <c r="C586" s="86">
        <v>2</v>
      </c>
      <c r="D586" s="86" t="s">
        <v>957</v>
      </c>
      <c r="E586" s="86" t="s">
        <v>129</v>
      </c>
      <c r="F586" s="86" t="s">
        <v>1055</v>
      </c>
      <c r="G586" s="86" t="s">
        <v>1078</v>
      </c>
      <c r="H586" s="86"/>
      <c r="I586" s="86">
        <v>440</v>
      </c>
      <c r="J586" s="86">
        <v>0.42496</v>
      </c>
      <c r="K586" s="86">
        <v>140.27000000000001</v>
      </c>
      <c r="L586" s="87" t="s">
        <v>1057</v>
      </c>
    </row>
    <row r="587" spans="1:12" s="65" customFormat="1" x14ac:dyDescent="0.45">
      <c r="A587" s="89" t="s">
        <v>285</v>
      </c>
      <c r="B587" s="86" t="s">
        <v>937</v>
      </c>
      <c r="C587" s="86">
        <v>2</v>
      </c>
      <c r="D587" s="86" t="s">
        <v>957</v>
      </c>
      <c r="E587" s="86" t="s">
        <v>131</v>
      </c>
      <c r="F587" s="86" t="s">
        <v>1055</v>
      </c>
      <c r="G587" s="86" t="s">
        <v>1078</v>
      </c>
      <c r="H587" s="86"/>
      <c r="I587" s="86">
        <v>440</v>
      </c>
      <c r="J587" s="86">
        <v>0.42496</v>
      </c>
      <c r="K587" s="86">
        <v>140.27000000000001</v>
      </c>
      <c r="L587" s="87" t="s">
        <v>988</v>
      </c>
    </row>
    <row r="588" spans="1:12" s="65" customFormat="1" x14ac:dyDescent="0.45">
      <c r="A588" s="89" t="s">
        <v>285</v>
      </c>
      <c r="B588" s="86" t="s">
        <v>937</v>
      </c>
      <c r="C588" s="86">
        <v>2</v>
      </c>
      <c r="D588" s="86" t="s">
        <v>957</v>
      </c>
      <c r="E588" s="86" t="s">
        <v>131</v>
      </c>
      <c r="F588" s="86" t="s">
        <v>1055</v>
      </c>
      <c r="G588" s="86" t="s">
        <v>1078</v>
      </c>
      <c r="H588" s="86"/>
      <c r="I588" s="86">
        <v>440</v>
      </c>
      <c r="J588" s="86">
        <v>0.42496</v>
      </c>
      <c r="K588" s="86">
        <v>140.27000000000001</v>
      </c>
      <c r="L588" s="87" t="s">
        <v>999</v>
      </c>
    </row>
    <row r="589" spans="1:12" s="65" customFormat="1" x14ac:dyDescent="0.45">
      <c r="A589" s="89" t="s">
        <v>285</v>
      </c>
      <c r="B589" s="86" t="s">
        <v>937</v>
      </c>
      <c r="C589" s="86">
        <v>2</v>
      </c>
      <c r="D589" s="86" t="s">
        <v>957</v>
      </c>
      <c r="E589" s="86" t="s">
        <v>131</v>
      </c>
      <c r="F589" s="86" t="s">
        <v>1055</v>
      </c>
      <c r="G589" s="86" t="s">
        <v>1078</v>
      </c>
      <c r="H589" s="86"/>
      <c r="I589" s="86">
        <v>440</v>
      </c>
      <c r="J589" s="86">
        <v>0.42496</v>
      </c>
      <c r="K589" s="86">
        <v>140.27000000000001</v>
      </c>
      <c r="L589" s="87" t="s">
        <v>1057</v>
      </c>
    </row>
    <row r="590" spans="1:12" s="65" customFormat="1" x14ac:dyDescent="0.45">
      <c r="A590" s="89" t="s">
        <v>285</v>
      </c>
      <c r="B590" s="86" t="s">
        <v>937</v>
      </c>
      <c r="C590" s="86">
        <v>2</v>
      </c>
      <c r="D590" s="86" t="s">
        <v>957</v>
      </c>
      <c r="E590" s="86" t="s">
        <v>132</v>
      </c>
      <c r="F590" s="86" t="s">
        <v>1055</v>
      </c>
      <c r="G590" s="86" t="s">
        <v>1078</v>
      </c>
      <c r="H590" s="86"/>
      <c r="I590" s="86">
        <v>440</v>
      </c>
      <c r="J590" s="86">
        <v>0.42496</v>
      </c>
      <c r="K590" s="86">
        <v>140.27000000000001</v>
      </c>
      <c r="L590" s="87" t="s">
        <v>988</v>
      </c>
    </row>
    <row r="591" spans="1:12" s="65" customFormat="1" x14ac:dyDescent="0.45">
      <c r="A591" s="89" t="s">
        <v>285</v>
      </c>
      <c r="B591" s="86" t="s">
        <v>937</v>
      </c>
      <c r="C591" s="86">
        <v>2</v>
      </c>
      <c r="D591" s="86" t="s">
        <v>957</v>
      </c>
      <c r="E591" s="86" t="s">
        <v>132</v>
      </c>
      <c r="F591" s="86" t="s">
        <v>1055</v>
      </c>
      <c r="G591" s="86" t="s">
        <v>1078</v>
      </c>
      <c r="H591" s="86"/>
      <c r="I591" s="86">
        <v>440</v>
      </c>
      <c r="J591" s="86">
        <v>0.42496</v>
      </c>
      <c r="K591" s="86">
        <v>140.27000000000001</v>
      </c>
      <c r="L591" s="87" t="s">
        <v>999</v>
      </c>
    </row>
    <row r="592" spans="1:12" s="65" customFormat="1" x14ac:dyDescent="0.45">
      <c r="A592" s="89" t="s">
        <v>285</v>
      </c>
      <c r="B592" s="86" t="s">
        <v>937</v>
      </c>
      <c r="C592" s="86">
        <v>2</v>
      </c>
      <c r="D592" s="86" t="s">
        <v>957</v>
      </c>
      <c r="E592" s="86" t="s">
        <v>132</v>
      </c>
      <c r="F592" s="86" t="s">
        <v>1055</v>
      </c>
      <c r="G592" s="86" t="s">
        <v>1078</v>
      </c>
      <c r="H592" s="86"/>
      <c r="I592" s="86">
        <v>440</v>
      </c>
      <c r="J592" s="86">
        <v>0.42496</v>
      </c>
      <c r="K592" s="86">
        <v>140.27000000000001</v>
      </c>
      <c r="L592" s="87" t="s">
        <v>1057</v>
      </c>
    </row>
    <row r="593" spans="1:12" s="65" customFormat="1" x14ac:dyDescent="0.45">
      <c r="A593" s="89" t="s">
        <v>285</v>
      </c>
      <c r="B593" s="86" t="s">
        <v>937</v>
      </c>
      <c r="C593" s="86">
        <v>2</v>
      </c>
      <c r="D593" s="86" t="s">
        <v>977</v>
      </c>
      <c r="E593" s="86" t="s">
        <v>90</v>
      </c>
      <c r="F593" s="86" t="s">
        <v>1055</v>
      </c>
      <c r="G593" s="86" t="s">
        <v>987</v>
      </c>
      <c r="H593" s="86"/>
      <c r="I593" s="86">
        <v>440</v>
      </c>
      <c r="J593" s="86">
        <v>0.10800999999999999</v>
      </c>
      <c r="K593" s="86">
        <v>139.22999999999999</v>
      </c>
      <c r="L593" s="87" t="s">
        <v>988</v>
      </c>
    </row>
    <row r="594" spans="1:12" s="65" customFormat="1" x14ac:dyDescent="0.45">
      <c r="A594" s="89" t="s">
        <v>285</v>
      </c>
      <c r="B594" s="86" t="s">
        <v>937</v>
      </c>
      <c r="C594" s="86">
        <v>2</v>
      </c>
      <c r="D594" s="86" t="s">
        <v>977</v>
      </c>
      <c r="E594" s="86" t="s">
        <v>90</v>
      </c>
      <c r="F594" s="86" t="s">
        <v>1055</v>
      </c>
      <c r="G594" s="86" t="s">
        <v>987</v>
      </c>
      <c r="H594" s="86"/>
      <c r="I594" s="86">
        <v>440</v>
      </c>
      <c r="J594" s="86">
        <v>0.10800999999999999</v>
      </c>
      <c r="K594" s="86">
        <v>139.22999999999999</v>
      </c>
      <c r="L594" s="87" t="s">
        <v>999</v>
      </c>
    </row>
    <row r="595" spans="1:12" s="65" customFormat="1" x14ac:dyDescent="0.45">
      <c r="A595" s="89" t="s">
        <v>285</v>
      </c>
      <c r="B595" s="86" t="s">
        <v>937</v>
      </c>
      <c r="C595" s="86">
        <v>2</v>
      </c>
      <c r="D595" s="86" t="s">
        <v>977</v>
      </c>
      <c r="E595" s="86" t="s">
        <v>90</v>
      </c>
      <c r="F595" s="86" t="s">
        <v>1055</v>
      </c>
      <c r="G595" s="86" t="s">
        <v>987</v>
      </c>
      <c r="H595" s="86"/>
      <c r="I595" s="86">
        <v>440</v>
      </c>
      <c r="J595" s="86">
        <v>0.10800999999999999</v>
      </c>
      <c r="K595" s="86">
        <v>139.22999999999999</v>
      </c>
      <c r="L595" s="87" t="s">
        <v>1057</v>
      </c>
    </row>
    <row r="596" spans="1:12" s="65" customFormat="1" x14ac:dyDescent="0.45">
      <c r="A596" s="89" t="s">
        <v>285</v>
      </c>
      <c r="B596" s="86" t="s">
        <v>937</v>
      </c>
      <c r="C596" s="86">
        <v>2</v>
      </c>
      <c r="D596" s="86" t="s">
        <v>977</v>
      </c>
      <c r="E596" s="86" t="s">
        <v>96</v>
      </c>
      <c r="F596" s="86" t="s">
        <v>1055</v>
      </c>
      <c r="G596" s="86" t="s">
        <v>987</v>
      </c>
      <c r="H596" s="86"/>
      <c r="I596" s="86">
        <v>440</v>
      </c>
      <c r="J596" s="86">
        <v>0.15767999999999999</v>
      </c>
      <c r="K596" s="86">
        <v>139.22999999999999</v>
      </c>
      <c r="L596" s="87" t="s">
        <v>988</v>
      </c>
    </row>
    <row r="597" spans="1:12" s="65" customFormat="1" x14ac:dyDescent="0.45">
      <c r="A597" s="89" t="s">
        <v>285</v>
      </c>
      <c r="B597" s="86" t="s">
        <v>937</v>
      </c>
      <c r="C597" s="86">
        <v>2</v>
      </c>
      <c r="D597" s="86" t="s">
        <v>977</v>
      </c>
      <c r="E597" s="86" t="s">
        <v>96</v>
      </c>
      <c r="F597" s="86" t="s">
        <v>1055</v>
      </c>
      <c r="G597" s="86" t="s">
        <v>987</v>
      </c>
      <c r="H597" s="86"/>
      <c r="I597" s="86">
        <v>440</v>
      </c>
      <c r="J597" s="86">
        <v>0.15767999999999999</v>
      </c>
      <c r="K597" s="86">
        <v>139.22999999999999</v>
      </c>
      <c r="L597" s="87" t="s">
        <v>999</v>
      </c>
    </row>
    <row r="598" spans="1:12" s="65" customFormat="1" x14ac:dyDescent="0.45">
      <c r="A598" s="89" t="s">
        <v>285</v>
      </c>
      <c r="B598" s="86" t="s">
        <v>937</v>
      </c>
      <c r="C598" s="86">
        <v>2</v>
      </c>
      <c r="D598" s="86" t="s">
        <v>977</v>
      </c>
      <c r="E598" s="86" t="s">
        <v>96</v>
      </c>
      <c r="F598" s="86" t="s">
        <v>1055</v>
      </c>
      <c r="G598" s="86" t="s">
        <v>987</v>
      </c>
      <c r="H598" s="86"/>
      <c r="I598" s="86">
        <v>440</v>
      </c>
      <c r="J598" s="86">
        <v>0.15767999999999999</v>
      </c>
      <c r="K598" s="86">
        <v>139.22999999999999</v>
      </c>
      <c r="L598" s="87" t="s">
        <v>1057</v>
      </c>
    </row>
    <row r="599" spans="1:12" s="65" customFormat="1" x14ac:dyDescent="0.45">
      <c r="A599" s="89" t="s">
        <v>285</v>
      </c>
      <c r="B599" s="86" t="s">
        <v>937</v>
      </c>
      <c r="C599" s="86">
        <v>2</v>
      </c>
      <c r="D599" s="86" t="s">
        <v>977</v>
      </c>
      <c r="E599" s="86" t="s">
        <v>125</v>
      </c>
      <c r="F599" s="86" t="s">
        <v>1055</v>
      </c>
      <c r="G599" s="86" t="s">
        <v>987</v>
      </c>
      <c r="H599" s="86"/>
      <c r="I599" s="86">
        <v>440</v>
      </c>
      <c r="J599" s="86">
        <v>0.42104000000000003</v>
      </c>
      <c r="K599" s="86">
        <v>139.22999999999999</v>
      </c>
      <c r="L599" s="87" t="s">
        <v>988</v>
      </c>
    </row>
    <row r="600" spans="1:12" s="65" customFormat="1" x14ac:dyDescent="0.45">
      <c r="A600" s="89" t="s">
        <v>285</v>
      </c>
      <c r="B600" s="86" t="s">
        <v>937</v>
      </c>
      <c r="C600" s="86">
        <v>2</v>
      </c>
      <c r="D600" s="86" t="s">
        <v>977</v>
      </c>
      <c r="E600" s="86" t="s">
        <v>125</v>
      </c>
      <c r="F600" s="86" t="s">
        <v>1055</v>
      </c>
      <c r="G600" s="86" t="s">
        <v>987</v>
      </c>
      <c r="H600" s="86"/>
      <c r="I600" s="86">
        <v>440</v>
      </c>
      <c r="J600" s="86">
        <v>0.42104000000000003</v>
      </c>
      <c r="K600" s="86">
        <v>139.22999999999999</v>
      </c>
      <c r="L600" s="87" t="s">
        <v>999</v>
      </c>
    </row>
    <row r="601" spans="1:12" s="65" customFormat="1" x14ac:dyDescent="0.45">
      <c r="A601" s="89" t="s">
        <v>285</v>
      </c>
      <c r="B601" s="86" t="s">
        <v>937</v>
      </c>
      <c r="C601" s="86">
        <v>2</v>
      </c>
      <c r="D601" s="86" t="s">
        <v>977</v>
      </c>
      <c r="E601" s="86" t="s">
        <v>125</v>
      </c>
      <c r="F601" s="86" t="s">
        <v>1055</v>
      </c>
      <c r="G601" s="86" t="s">
        <v>987</v>
      </c>
      <c r="H601" s="86"/>
      <c r="I601" s="86">
        <v>440</v>
      </c>
      <c r="J601" s="86">
        <v>0.42104000000000003</v>
      </c>
      <c r="K601" s="86">
        <v>139.22999999999999</v>
      </c>
      <c r="L601" s="87" t="s">
        <v>1057</v>
      </c>
    </row>
    <row r="602" spans="1:12" s="65" customFormat="1" x14ac:dyDescent="0.45">
      <c r="A602" s="89" t="s">
        <v>285</v>
      </c>
      <c r="B602" s="86" t="s">
        <v>937</v>
      </c>
      <c r="C602" s="86">
        <v>2</v>
      </c>
      <c r="D602" s="86" t="s">
        <v>977</v>
      </c>
      <c r="E602" s="86" t="s">
        <v>129</v>
      </c>
      <c r="F602" s="86" t="s">
        <v>1055</v>
      </c>
      <c r="G602" s="86" t="s">
        <v>987</v>
      </c>
      <c r="H602" s="86"/>
      <c r="I602" s="86">
        <v>440</v>
      </c>
      <c r="J602" s="86">
        <v>0.42037000000000002</v>
      </c>
      <c r="K602" s="86">
        <v>139.22999999999999</v>
      </c>
      <c r="L602" s="87" t="s">
        <v>988</v>
      </c>
    </row>
    <row r="603" spans="1:12" s="65" customFormat="1" x14ac:dyDescent="0.45">
      <c r="A603" s="89" t="s">
        <v>285</v>
      </c>
      <c r="B603" s="86" t="s">
        <v>937</v>
      </c>
      <c r="C603" s="86">
        <v>2</v>
      </c>
      <c r="D603" s="86" t="s">
        <v>977</v>
      </c>
      <c r="E603" s="86" t="s">
        <v>129</v>
      </c>
      <c r="F603" s="86" t="s">
        <v>1055</v>
      </c>
      <c r="G603" s="86" t="s">
        <v>987</v>
      </c>
      <c r="H603" s="86"/>
      <c r="I603" s="86">
        <v>440</v>
      </c>
      <c r="J603" s="86">
        <v>0.42037000000000002</v>
      </c>
      <c r="K603" s="86">
        <v>139.22999999999999</v>
      </c>
      <c r="L603" s="87" t="s">
        <v>999</v>
      </c>
    </row>
    <row r="604" spans="1:12" s="65" customFormat="1" x14ac:dyDescent="0.45">
      <c r="A604" s="89" t="s">
        <v>285</v>
      </c>
      <c r="B604" s="86" t="s">
        <v>937</v>
      </c>
      <c r="C604" s="86">
        <v>2</v>
      </c>
      <c r="D604" s="86" t="s">
        <v>977</v>
      </c>
      <c r="E604" s="86" t="s">
        <v>129</v>
      </c>
      <c r="F604" s="86" t="s">
        <v>1055</v>
      </c>
      <c r="G604" s="86" t="s">
        <v>987</v>
      </c>
      <c r="H604" s="86"/>
      <c r="I604" s="86">
        <v>440</v>
      </c>
      <c r="J604" s="86">
        <v>0.42037000000000002</v>
      </c>
      <c r="K604" s="86">
        <v>139.22999999999999</v>
      </c>
      <c r="L604" s="87" t="s">
        <v>1057</v>
      </c>
    </row>
    <row r="605" spans="1:12" s="65" customFormat="1" x14ac:dyDescent="0.45">
      <c r="A605" s="89" t="s">
        <v>285</v>
      </c>
      <c r="B605" s="86" t="s">
        <v>937</v>
      </c>
      <c r="C605" s="86">
        <v>2</v>
      </c>
      <c r="D605" s="86" t="s">
        <v>977</v>
      </c>
      <c r="E605" s="86" t="s">
        <v>131</v>
      </c>
      <c r="F605" s="86" t="s">
        <v>1055</v>
      </c>
      <c r="G605" s="86" t="s">
        <v>987</v>
      </c>
      <c r="H605" s="86"/>
      <c r="I605" s="86">
        <v>440</v>
      </c>
      <c r="J605" s="86">
        <v>0.42037000000000002</v>
      </c>
      <c r="K605" s="86">
        <v>139.22999999999999</v>
      </c>
      <c r="L605" s="87" t="s">
        <v>988</v>
      </c>
    </row>
    <row r="606" spans="1:12" s="65" customFormat="1" x14ac:dyDescent="0.45">
      <c r="A606" s="89" t="s">
        <v>285</v>
      </c>
      <c r="B606" s="86" t="s">
        <v>937</v>
      </c>
      <c r="C606" s="86">
        <v>2</v>
      </c>
      <c r="D606" s="86" t="s">
        <v>977</v>
      </c>
      <c r="E606" s="86" t="s">
        <v>131</v>
      </c>
      <c r="F606" s="86" t="s">
        <v>1055</v>
      </c>
      <c r="G606" s="86" t="s">
        <v>987</v>
      </c>
      <c r="H606" s="86"/>
      <c r="I606" s="86">
        <v>440</v>
      </c>
      <c r="J606" s="86">
        <v>0.42037000000000002</v>
      </c>
      <c r="K606" s="86">
        <v>139.22999999999999</v>
      </c>
      <c r="L606" s="87" t="s">
        <v>999</v>
      </c>
    </row>
    <row r="607" spans="1:12" s="65" customFormat="1" x14ac:dyDescent="0.45">
      <c r="A607" s="89" t="s">
        <v>285</v>
      </c>
      <c r="B607" s="86" t="s">
        <v>937</v>
      </c>
      <c r="C607" s="86">
        <v>2</v>
      </c>
      <c r="D607" s="86" t="s">
        <v>977</v>
      </c>
      <c r="E607" s="86" t="s">
        <v>131</v>
      </c>
      <c r="F607" s="86" t="s">
        <v>1055</v>
      </c>
      <c r="G607" s="86" t="s">
        <v>987</v>
      </c>
      <c r="H607" s="86"/>
      <c r="I607" s="86">
        <v>440</v>
      </c>
      <c r="J607" s="86">
        <v>0.42037000000000002</v>
      </c>
      <c r="K607" s="86">
        <v>139.22999999999999</v>
      </c>
      <c r="L607" s="87" t="s">
        <v>1057</v>
      </c>
    </row>
    <row r="608" spans="1:12" s="65" customFormat="1" x14ac:dyDescent="0.45">
      <c r="A608" s="89" t="s">
        <v>285</v>
      </c>
      <c r="B608" s="86" t="s">
        <v>937</v>
      </c>
      <c r="C608" s="86">
        <v>2</v>
      </c>
      <c r="D608" s="86" t="s">
        <v>977</v>
      </c>
      <c r="E608" s="86" t="s">
        <v>132</v>
      </c>
      <c r="F608" s="86" t="s">
        <v>1055</v>
      </c>
      <c r="G608" s="86" t="s">
        <v>987</v>
      </c>
      <c r="H608" s="86"/>
      <c r="I608" s="86">
        <v>440</v>
      </c>
      <c r="J608" s="86">
        <v>0.42037000000000002</v>
      </c>
      <c r="K608" s="86">
        <v>139.22999999999999</v>
      </c>
      <c r="L608" s="87" t="s">
        <v>988</v>
      </c>
    </row>
    <row r="609" spans="1:12" s="65" customFormat="1" x14ac:dyDescent="0.45">
      <c r="A609" s="89" t="s">
        <v>285</v>
      </c>
      <c r="B609" s="86" t="s">
        <v>937</v>
      </c>
      <c r="C609" s="86">
        <v>2</v>
      </c>
      <c r="D609" s="86" t="s">
        <v>977</v>
      </c>
      <c r="E609" s="86" t="s">
        <v>132</v>
      </c>
      <c r="F609" s="86" t="s">
        <v>1055</v>
      </c>
      <c r="G609" s="86" t="s">
        <v>987</v>
      </c>
      <c r="H609" s="86"/>
      <c r="I609" s="86">
        <v>440</v>
      </c>
      <c r="J609" s="86">
        <v>0.42037000000000002</v>
      </c>
      <c r="K609" s="86">
        <v>139.22999999999999</v>
      </c>
      <c r="L609" s="87" t="s">
        <v>999</v>
      </c>
    </row>
    <row r="610" spans="1:12" s="65" customFormat="1" x14ac:dyDescent="0.45">
      <c r="A610" s="89" t="s">
        <v>285</v>
      </c>
      <c r="B610" s="86" t="s">
        <v>937</v>
      </c>
      <c r="C610" s="86">
        <v>2</v>
      </c>
      <c r="D610" s="86" t="s">
        <v>977</v>
      </c>
      <c r="E610" s="86" t="s">
        <v>132</v>
      </c>
      <c r="F610" s="86" t="s">
        <v>1055</v>
      </c>
      <c r="G610" s="86" t="s">
        <v>987</v>
      </c>
      <c r="H610" s="86"/>
      <c r="I610" s="86">
        <v>440</v>
      </c>
      <c r="J610" s="86">
        <v>0.42037000000000002</v>
      </c>
      <c r="K610" s="86">
        <v>139.22999999999999</v>
      </c>
      <c r="L610" s="87" t="s">
        <v>1057</v>
      </c>
    </row>
    <row r="611" spans="1:12" s="65" customFormat="1" x14ac:dyDescent="0.45">
      <c r="A611" s="89" t="s">
        <v>285</v>
      </c>
      <c r="B611" s="86" t="s">
        <v>937</v>
      </c>
      <c r="C611" s="86">
        <v>2</v>
      </c>
      <c r="D611" s="86" t="s">
        <v>977</v>
      </c>
      <c r="E611" s="86" t="s">
        <v>90</v>
      </c>
      <c r="F611" s="86" t="s">
        <v>1055</v>
      </c>
      <c r="G611" s="86" t="s">
        <v>994</v>
      </c>
      <c r="H611" s="86"/>
      <c r="I611" s="86">
        <v>440</v>
      </c>
      <c r="J611" s="86">
        <v>0.10800999999999999</v>
      </c>
      <c r="K611" s="86">
        <v>137.22999999999999</v>
      </c>
      <c r="L611" s="87" t="s">
        <v>988</v>
      </c>
    </row>
    <row r="612" spans="1:12" s="65" customFormat="1" x14ac:dyDescent="0.45">
      <c r="A612" s="89" t="s">
        <v>285</v>
      </c>
      <c r="B612" s="86" t="s">
        <v>937</v>
      </c>
      <c r="C612" s="86">
        <v>2</v>
      </c>
      <c r="D612" s="86" t="s">
        <v>977</v>
      </c>
      <c r="E612" s="86" t="s">
        <v>90</v>
      </c>
      <c r="F612" s="86" t="s">
        <v>1055</v>
      </c>
      <c r="G612" s="86" t="s">
        <v>994</v>
      </c>
      <c r="H612" s="86"/>
      <c r="I612" s="86">
        <v>440</v>
      </c>
      <c r="J612" s="86">
        <v>0.10800999999999999</v>
      </c>
      <c r="K612" s="86">
        <v>137.22999999999999</v>
      </c>
      <c r="L612" s="87" t="s">
        <v>999</v>
      </c>
    </row>
    <row r="613" spans="1:12" s="65" customFormat="1" x14ac:dyDescent="0.45">
      <c r="A613" s="89" t="s">
        <v>285</v>
      </c>
      <c r="B613" s="86" t="s">
        <v>937</v>
      </c>
      <c r="C613" s="86">
        <v>2</v>
      </c>
      <c r="D613" s="86" t="s">
        <v>977</v>
      </c>
      <c r="E613" s="86" t="s">
        <v>90</v>
      </c>
      <c r="F613" s="86" t="s">
        <v>1055</v>
      </c>
      <c r="G613" s="86" t="s">
        <v>994</v>
      </c>
      <c r="H613" s="86"/>
      <c r="I613" s="86">
        <v>440</v>
      </c>
      <c r="J613" s="86">
        <v>0.10800999999999999</v>
      </c>
      <c r="K613" s="86">
        <v>137.22999999999999</v>
      </c>
      <c r="L613" s="87" t="s">
        <v>1057</v>
      </c>
    </row>
    <row r="614" spans="1:12" s="65" customFormat="1" x14ac:dyDescent="0.45">
      <c r="A614" s="89" t="s">
        <v>285</v>
      </c>
      <c r="B614" s="86" t="s">
        <v>937</v>
      </c>
      <c r="C614" s="86">
        <v>2</v>
      </c>
      <c r="D614" s="86" t="s">
        <v>977</v>
      </c>
      <c r="E614" s="86" t="s">
        <v>96</v>
      </c>
      <c r="F614" s="86" t="s">
        <v>1055</v>
      </c>
      <c r="G614" s="86" t="s">
        <v>994</v>
      </c>
      <c r="H614" s="86"/>
      <c r="I614" s="86">
        <v>440</v>
      </c>
      <c r="J614" s="86">
        <v>0.15767999999999999</v>
      </c>
      <c r="K614" s="86">
        <v>137.22999999999999</v>
      </c>
      <c r="L614" s="87" t="s">
        <v>988</v>
      </c>
    </row>
    <row r="615" spans="1:12" s="65" customFormat="1" x14ac:dyDescent="0.45">
      <c r="A615" s="89" t="s">
        <v>285</v>
      </c>
      <c r="B615" s="86" t="s">
        <v>937</v>
      </c>
      <c r="C615" s="86">
        <v>2</v>
      </c>
      <c r="D615" s="86" t="s">
        <v>977</v>
      </c>
      <c r="E615" s="86" t="s">
        <v>96</v>
      </c>
      <c r="F615" s="86" t="s">
        <v>1055</v>
      </c>
      <c r="G615" s="86" t="s">
        <v>994</v>
      </c>
      <c r="H615" s="86"/>
      <c r="I615" s="86">
        <v>440</v>
      </c>
      <c r="J615" s="86">
        <v>0.15767999999999999</v>
      </c>
      <c r="K615" s="86">
        <v>137.22999999999999</v>
      </c>
      <c r="L615" s="87" t="s">
        <v>999</v>
      </c>
    </row>
    <row r="616" spans="1:12" s="65" customFormat="1" x14ac:dyDescent="0.45">
      <c r="A616" s="89" t="s">
        <v>285</v>
      </c>
      <c r="B616" s="86" t="s">
        <v>937</v>
      </c>
      <c r="C616" s="86">
        <v>2</v>
      </c>
      <c r="D616" s="86" t="s">
        <v>977</v>
      </c>
      <c r="E616" s="86" t="s">
        <v>96</v>
      </c>
      <c r="F616" s="86" t="s">
        <v>1055</v>
      </c>
      <c r="G616" s="86" t="s">
        <v>994</v>
      </c>
      <c r="H616" s="86"/>
      <c r="I616" s="86">
        <v>440</v>
      </c>
      <c r="J616" s="86">
        <v>0.15767999999999999</v>
      </c>
      <c r="K616" s="86">
        <v>137.22999999999999</v>
      </c>
      <c r="L616" s="87" t="s">
        <v>1057</v>
      </c>
    </row>
    <row r="617" spans="1:12" s="65" customFormat="1" x14ac:dyDescent="0.45">
      <c r="A617" s="89" t="s">
        <v>285</v>
      </c>
      <c r="B617" s="86" t="s">
        <v>937</v>
      </c>
      <c r="C617" s="86">
        <v>2</v>
      </c>
      <c r="D617" s="86" t="s">
        <v>977</v>
      </c>
      <c r="E617" s="86" t="s">
        <v>125</v>
      </c>
      <c r="F617" s="86" t="s">
        <v>1055</v>
      </c>
      <c r="G617" s="86" t="s">
        <v>994</v>
      </c>
      <c r="H617" s="86"/>
      <c r="I617" s="86">
        <v>440</v>
      </c>
      <c r="J617" s="86">
        <v>0.42104000000000003</v>
      </c>
      <c r="K617" s="86">
        <v>137.22999999999999</v>
      </c>
      <c r="L617" s="87" t="s">
        <v>988</v>
      </c>
    </row>
    <row r="618" spans="1:12" s="65" customFormat="1" x14ac:dyDescent="0.45">
      <c r="A618" s="89" t="s">
        <v>285</v>
      </c>
      <c r="B618" s="86" t="s">
        <v>937</v>
      </c>
      <c r="C618" s="86">
        <v>2</v>
      </c>
      <c r="D618" s="86" t="s">
        <v>977</v>
      </c>
      <c r="E618" s="86" t="s">
        <v>125</v>
      </c>
      <c r="F618" s="86" t="s">
        <v>1055</v>
      </c>
      <c r="G618" s="86" t="s">
        <v>994</v>
      </c>
      <c r="H618" s="86"/>
      <c r="I618" s="86">
        <v>440</v>
      </c>
      <c r="J618" s="86">
        <v>0.42104000000000003</v>
      </c>
      <c r="K618" s="86">
        <v>137.22999999999999</v>
      </c>
      <c r="L618" s="87" t="s">
        <v>999</v>
      </c>
    </row>
    <row r="619" spans="1:12" s="65" customFormat="1" x14ac:dyDescent="0.45">
      <c r="A619" s="89" t="s">
        <v>285</v>
      </c>
      <c r="B619" s="86" t="s">
        <v>937</v>
      </c>
      <c r="C619" s="86">
        <v>2</v>
      </c>
      <c r="D619" s="86" t="s">
        <v>977</v>
      </c>
      <c r="E619" s="86" t="s">
        <v>125</v>
      </c>
      <c r="F619" s="86" t="s">
        <v>1055</v>
      </c>
      <c r="G619" s="86" t="s">
        <v>994</v>
      </c>
      <c r="H619" s="86"/>
      <c r="I619" s="86">
        <v>440</v>
      </c>
      <c r="J619" s="86">
        <v>0.42104000000000003</v>
      </c>
      <c r="K619" s="86">
        <v>137.22999999999999</v>
      </c>
      <c r="L619" s="87" t="s">
        <v>1057</v>
      </c>
    </row>
    <row r="620" spans="1:12" s="65" customFormat="1" x14ac:dyDescent="0.45">
      <c r="A620" s="89" t="s">
        <v>285</v>
      </c>
      <c r="B620" s="86" t="s">
        <v>937</v>
      </c>
      <c r="C620" s="86">
        <v>2</v>
      </c>
      <c r="D620" s="86" t="s">
        <v>977</v>
      </c>
      <c r="E620" s="86" t="s">
        <v>129</v>
      </c>
      <c r="F620" s="86" t="s">
        <v>1055</v>
      </c>
      <c r="G620" s="86" t="s">
        <v>994</v>
      </c>
      <c r="H620" s="86"/>
      <c r="I620" s="86">
        <v>440</v>
      </c>
      <c r="J620" s="86">
        <v>0.42037000000000002</v>
      </c>
      <c r="K620" s="86">
        <v>137.22999999999999</v>
      </c>
      <c r="L620" s="87" t="s">
        <v>988</v>
      </c>
    </row>
    <row r="621" spans="1:12" s="65" customFormat="1" x14ac:dyDescent="0.45">
      <c r="A621" s="89" t="s">
        <v>285</v>
      </c>
      <c r="B621" s="86" t="s">
        <v>937</v>
      </c>
      <c r="C621" s="86">
        <v>2</v>
      </c>
      <c r="D621" s="86" t="s">
        <v>977</v>
      </c>
      <c r="E621" s="86" t="s">
        <v>129</v>
      </c>
      <c r="F621" s="86" t="s">
        <v>1055</v>
      </c>
      <c r="G621" s="86" t="s">
        <v>994</v>
      </c>
      <c r="H621" s="86"/>
      <c r="I621" s="86">
        <v>440</v>
      </c>
      <c r="J621" s="86">
        <v>0.42037000000000002</v>
      </c>
      <c r="K621" s="86">
        <v>137.22999999999999</v>
      </c>
      <c r="L621" s="87" t="s">
        <v>999</v>
      </c>
    </row>
    <row r="622" spans="1:12" s="65" customFormat="1" x14ac:dyDescent="0.45">
      <c r="A622" s="89" t="s">
        <v>285</v>
      </c>
      <c r="B622" s="86" t="s">
        <v>937</v>
      </c>
      <c r="C622" s="86">
        <v>2</v>
      </c>
      <c r="D622" s="86" t="s">
        <v>977</v>
      </c>
      <c r="E622" s="86" t="s">
        <v>129</v>
      </c>
      <c r="F622" s="86" t="s">
        <v>1055</v>
      </c>
      <c r="G622" s="86" t="s">
        <v>994</v>
      </c>
      <c r="H622" s="86"/>
      <c r="I622" s="86">
        <v>440</v>
      </c>
      <c r="J622" s="86">
        <v>0.42037000000000002</v>
      </c>
      <c r="K622" s="86">
        <v>137.22999999999999</v>
      </c>
      <c r="L622" s="87" t="s">
        <v>1057</v>
      </c>
    </row>
    <row r="623" spans="1:12" s="65" customFormat="1" x14ac:dyDescent="0.45">
      <c r="A623" s="89" t="s">
        <v>285</v>
      </c>
      <c r="B623" s="86" t="s">
        <v>937</v>
      </c>
      <c r="C623" s="86">
        <v>2</v>
      </c>
      <c r="D623" s="86" t="s">
        <v>977</v>
      </c>
      <c r="E623" s="86" t="s">
        <v>131</v>
      </c>
      <c r="F623" s="86" t="s">
        <v>1055</v>
      </c>
      <c r="G623" s="86" t="s">
        <v>994</v>
      </c>
      <c r="H623" s="86"/>
      <c r="I623" s="86">
        <v>440</v>
      </c>
      <c r="J623" s="86">
        <v>0.42037000000000002</v>
      </c>
      <c r="K623" s="86">
        <v>137.22999999999999</v>
      </c>
      <c r="L623" s="87" t="s">
        <v>988</v>
      </c>
    </row>
    <row r="624" spans="1:12" s="65" customFormat="1" x14ac:dyDescent="0.45">
      <c r="A624" s="89" t="s">
        <v>285</v>
      </c>
      <c r="B624" s="86" t="s">
        <v>937</v>
      </c>
      <c r="C624" s="86">
        <v>2</v>
      </c>
      <c r="D624" s="86" t="s">
        <v>977</v>
      </c>
      <c r="E624" s="86" t="s">
        <v>131</v>
      </c>
      <c r="F624" s="86" t="s">
        <v>1055</v>
      </c>
      <c r="G624" s="86" t="s">
        <v>994</v>
      </c>
      <c r="H624" s="86"/>
      <c r="I624" s="86">
        <v>440</v>
      </c>
      <c r="J624" s="86">
        <v>0.42037000000000002</v>
      </c>
      <c r="K624" s="86">
        <v>137.22999999999999</v>
      </c>
      <c r="L624" s="87" t="s">
        <v>999</v>
      </c>
    </row>
    <row r="625" spans="1:12" s="65" customFormat="1" x14ac:dyDescent="0.45">
      <c r="A625" s="89" t="s">
        <v>285</v>
      </c>
      <c r="B625" s="86" t="s">
        <v>937</v>
      </c>
      <c r="C625" s="86">
        <v>2</v>
      </c>
      <c r="D625" s="86" t="s">
        <v>977</v>
      </c>
      <c r="E625" s="86" t="s">
        <v>131</v>
      </c>
      <c r="F625" s="86" t="s">
        <v>1055</v>
      </c>
      <c r="G625" s="86" t="s">
        <v>994</v>
      </c>
      <c r="H625" s="86"/>
      <c r="I625" s="86">
        <v>440</v>
      </c>
      <c r="J625" s="86">
        <v>0.42037000000000002</v>
      </c>
      <c r="K625" s="86">
        <v>137.22999999999999</v>
      </c>
      <c r="L625" s="87" t="s">
        <v>1057</v>
      </c>
    </row>
    <row r="626" spans="1:12" s="65" customFormat="1" x14ac:dyDescent="0.45">
      <c r="A626" s="89" t="s">
        <v>285</v>
      </c>
      <c r="B626" s="86" t="s">
        <v>937</v>
      </c>
      <c r="C626" s="86">
        <v>2</v>
      </c>
      <c r="D626" s="86" t="s">
        <v>977</v>
      </c>
      <c r="E626" s="86" t="s">
        <v>132</v>
      </c>
      <c r="F626" s="86" t="s">
        <v>1055</v>
      </c>
      <c r="G626" s="86" t="s">
        <v>994</v>
      </c>
      <c r="H626" s="86"/>
      <c r="I626" s="86">
        <v>440</v>
      </c>
      <c r="J626" s="86">
        <v>0.42037000000000002</v>
      </c>
      <c r="K626" s="86">
        <v>137.22999999999999</v>
      </c>
      <c r="L626" s="87" t="s">
        <v>988</v>
      </c>
    </row>
    <row r="627" spans="1:12" s="65" customFormat="1" x14ac:dyDescent="0.45">
      <c r="A627" s="89" t="s">
        <v>285</v>
      </c>
      <c r="B627" s="86" t="s">
        <v>937</v>
      </c>
      <c r="C627" s="86">
        <v>2</v>
      </c>
      <c r="D627" s="86" t="s">
        <v>977</v>
      </c>
      <c r="E627" s="86" t="s">
        <v>132</v>
      </c>
      <c r="F627" s="86" t="s">
        <v>1055</v>
      </c>
      <c r="G627" s="86" t="s">
        <v>994</v>
      </c>
      <c r="H627" s="86"/>
      <c r="I627" s="86">
        <v>440</v>
      </c>
      <c r="J627" s="86">
        <v>0.42037000000000002</v>
      </c>
      <c r="K627" s="86">
        <v>137.22999999999999</v>
      </c>
      <c r="L627" s="87" t="s">
        <v>999</v>
      </c>
    </row>
    <row r="628" spans="1:12" s="65" customFormat="1" x14ac:dyDescent="0.45">
      <c r="A628" s="89" t="s">
        <v>285</v>
      </c>
      <c r="B628" s="86" t="s">
        <v>937</v>
      </c>
      <c r="C628" s="86">
        <v>2</v>
      </c>
      <c r="D628" s="86" t="s">
        <v>977</v>
      </c>
      <c r="E628" s="86" t="s">
        <v>132</v>
      </c>
      <c r="F628" s="86" t="s">
        <v>1055</v>
      </c>
      <c r="G628" s="86" t="s">
        <v>994</v>
      </c>
      <c r="H628" s="86"/>
      <c r="I628" s="86">
        <v>440</v>
      </c>
      <c r="J628" s="86">
        <v>0.42037000000000002</v>
      </c>
      <c r="K628" s="86">
        <v>137.22999999999999</v>
      </c>
      <c r="L628" s="87" t="s">
        <v>1057</v>
      </c>
    </row>
    <row r="629" spans="1:12" s="65" customFormat="1" x14ac:dyDescent="0.45">
      <c r="A629" s="89" t="s">
        <v>285</v>
      </c>
      <c r="B629" s="86" t="s">
        <v>937</v>
      </c>
      <c r="C629" s="86">
        <v>2</v>
      </c>
      <c r="D629" s="86" t="s">
        <v>975</v>
      </c>
      <c r="E629" s="86" t="s">
        <v>90</v>
      </c>
      <c r="F629" s="86" t="s">
        <v>1055</v>
      </c>
      <c r="G629" s="86" t="s">
        <v>1058</v>
      </c>
      <c r="H629" s="86"/>
      <c r="I629" s="86">
        <v>440</v>
      </c>
      <c r="J629" s="86">
        <v>0.11255999999999999</v>
      </c>
      <c r="K629" s="86">
        <v>136.82</v>
      </c>
      <c r="L629" s="87" t="s">
        <v>988</v>
      </c>
    </row>
    <row r="630" spans="1:12" s="65" customFormat="1" x14ac:dyDescent="0.45">
      <c r="A630" s="89" t="s">
        <v>285</v>
      </c>
      <c r="B630" s="86" t="s">
        <v>937</v>
      </c>
      <c r="C630" s="86">
        <v>2</v>
      </c>
      <c r="D630" s="86" t="s">
        <v>975</v>
      </c>
      <c r="E630" s="86" t="s">
        <v>90</v>
      </c>
      <c r="F630" s="86" t="s">
        <v>1055</v>
      </c>
      <c r="G630" s="86" t="s">
        <v>1058</v>
      </c>
      <c r="H630" s="86"/>
      <c r="I630" s="86">
        <v>440</v>
      </c>
      <c r="J630" s="86">
        <v>0.11255999999999999</v>
      </c>
      <c r="K630" s="86">
        <v>136.82</v>
      </c>
      <c r="L630" s="87" t="s">
        <v>999</v>
      </c>
    </row>
    <row r="631" spans="1:12" s="65" customFormat="1" x14ac:dyDescent="0.45">
      <c r="A631" s="89" t="s">
        <v>285</v>
      </c>
      <c r="B631" s="86" t="s">
        <v>937</v>
      </c>
      <c r="C631" s="86">
        <v>2</v>
      </c>
      <c r="D631" s="86" t="s">
        <v>975</v>
      </c>
      <c r="E631" s="86" t="s">
        <v>90</v>
      </c>
      <c r="F631" s="86" t="s">
        <v>1055</v>
      </c>
      <c r="G631" s="86" t="s">
        <v>1058</v>
      </c>
      <c r="H631" s="86"/>
      <c r="I631" s="86">
        <v>440</v>
      </c>
      <c r="J631" s="86">
        <v>0.11255999999999999</v>
      </c>
      <c r="K631" s="86">
        <v>136.82</v>
      </c>
      <c r="L631" s="87" t="s">
        <v>1057</v>
      </c>
    </row>
    <row r="632" spans="1:12" s="65" customFormat="1" x14ac:dyDescent="0.45">
      <c r="A632" s="89" t="s">
        <v>285</v>
      </c>
      <c r="B632" s="86" t="s">
        <v>937</v>
      </c>
      <c r="C632" s="86">
        <v>2</v>
      </c>
      <c r="D632" s="86" t="s">
        <v>975</v>
      </c>
      <c r="E632" s="86" t="s">
        <v>96</v>
      </c>
      <c r="F632" s="86" t="s">
        <v>1055</v>
      </c>
      <c r="G632" s="86" t="s">
        <v>1058</v>
      </c>
      <c r="H632" s="86"/>
      <c r="I632" s="86">
        <v>440</v>
      </c>
      <c r="J632" s="86">
        <v>0.16224</v>
      </c>
      <c r="K632" s="86">
        <v>136.82</v>
      </c>
      <c r="L632" s="87" t="s">
        <v>988</v>
      </c>
    </row>
    <row r="633" spans="1:12" s="65" customFormat="1" x14ac:dyDescent="0.45">
      <c r="A633" s="89" t="s">
        <v>285</v>
      </c>
      <c r="B633" s="86" t="s">
        <v>937</v>
      </c>
      <c r="C633" s="86">
        <v>2</v>
      </c>
      <c r="D633" s="86" t="s">
        <v>975</v>
      </c>
      <c r="E633" s="86" t="s">
        <v>96</v>
      </c>
      <c r="F633" s="86" t="s">
        <v>1055</v>
      </c>
      <c r="G633" s="86" t="s">
        <v>1058</v>
      </c>
      <c r="H633" s="86"/>
      <c r="I633" s="86">
        <v>440</v>
      </c>
      <c r="J633" s="86">
        <v>0.16224</v>
      </c>
      <c r="K633" s="86">
        <v>136.82</v>
      </c>
      <c r="L633" s="87" t="s">
        <v>999</v>
      </c>
    </row>
    <row r="634" spans="1:12" s="65" customFormat="1" x14ac:dyDescent="0.45">
      <c r="A634" s="89" t="s">
        <v>285</v>
      </c>
      <c r="B634" s="86" t="s">
        <v>937</v>
      </c>
      <c r="C634" s="86">
        <v>2</v>
      </c>
      <c r="D634" s="86" t="s">
        <v>975</v>
      </c>
      <c r="E634" s="86" t="s">
        <v>96</v>
      </c>
      <c r="F634" s="86" t="s">
        <v>1055</v>
      </c>
      <c r="G634" s="86" t="s">
        <v>1058</v>
      </c>
      <c r="H634" s="86"/>
      <c r="I634" s="86">
        <v>440</v>
      </c>
      <c r="J634" s="86">
        <v>0.16224</v>
      </c>
      <c r="K634" s="86">
        <v>136.82</v>
      </c>
      <c r="L634" s="87" t="s">
        <v>1057</v>
      </c>
    </row>
    <row r="635" spans="1:12" s="65" customFormat="1" x14ac:dyDescent="0.45">
      <c r="A635" s="89" t="s">
        <v>285</v>
      </c>
      <c r="B635" s="86" t="s">
        <v>937</v>
      </c>
      <c r="C635" s="86">
        <v>2</v>
      </c>
      <c r="D635" s="86" t="s">
        <v>975</v>
      </c>
      <c r="E635" s="86" t="s">
        <v>125</v>
      </c>
      <c r="F635" s="86" t="s">
        <v>1055</v>
      </c>
      <c r="G635" s="86" t="s">
        <v>1058</v>
      </c>
      <c r="H635" s="86"/>
      <c r="I635" s="86">
        <v>440</v>
      </c>
      <c r="J635" s="86">
        <v>0.42563000000000001</v>
      </c>
      <c r="K635" s="86">
        <v>136.82</v>
      </c>
      <c r="L635" s="87" t="s">
        <v>988</v>
      </c>
    </row>
    <row r="636" spans="1:12" s="65" customFormat="1" x14ac:dyDescent="0.45">
      <c r="A636" s="89" t="s">
        <v>285</v>
      </c>
      <c r="B636" s="86" t="s">
        <v>937</v>
      </c>
      <c r="C636" s="86">
        <v>2</v>
      </c>
      <c r="D636" s="86" t="s">
        <v>975</v>
      </c>
      <c r="E636" s="86" t="s">
        <v>125</v>
      </c>
      <c r="F636" s="86" t="s">
        <v>1055</v>
      </c>
      <c r="G636" s="86" t="s">
        <v>1058</v>
      </c>
      <c r="H636" s="86"/>
      <c r="I636" s="86">
        <v>440</v>
      </c>
      <c r="J636" s="86">
        <v>0.42563000000000001</v>
      </c>
      <c r="K636" s="86">
        <v>136.82</v>
      </c>
      <c r="L636" s="87" t="s">
        <v>999</v>
      </c>
    </row>
    <row r="637" spans="1:12" s="65" customFormat="1" x14ac:dyDescent="0.45">
      <c r="A637" s="89" t="s">
        <v>285</v>
      </c>
      <c r="B637" s="86" t="s">
        <v>937</v>
      </c>
      <c r="C637" s="86">
        <v>2</v>
      </c>
      <c r="D637" s="86" t="s">
        <v>975</v>
      </c>
      <c r="E637" s="86" t="s">
        <v>125</v>
      </c>
      <c r="F637" s="86" t="s">
        <v>1055</v>
      </c>
      <c r="G637" s="86" t="s">
        <v>1058</v>
      </c>
      <c r="H637" s="86"/>
      <c r="I637" s="86">
        <v>440</v>
      </c>
      <c r="J637" s="86">
        <v>0.42563000000000001</v>
      </c>
      <c r="K637" s="86">
        <v>136.82</v>
      </c>
      <c r="L637" s="87" t="s">
        <v>1057</v>
      </c>
    </row>
    <row r="638" spans="1:12" s="65" customFormat="1" x14ac:dyDescent="0.45">
      <c r="A638" s="89" t="s">
        <v>285</v>
      </c>
      <c r="B638" s="86" t="s">
        <v>937</v>
      </c>
      <c r="C638" s="86">
        <v>2</v>
      </c>
      <c r="D638" s="86" t="s">
        <v>975</v>
      </c>
      <c r="E638" s="86" t="s">
        <v>129</v>
      </c>
      <c r="F638" s="86" t="s">
        <v>1055</v>
      </c>
      <c r="G638" s="86" t="s">
        <v>1058</v>
      </c>
      <c r="H638" s="86"/>
      <c r="I638" s="86">
        <v>440</v>
      </c>
      <c r="J638" s="86">
        <v>0.42496</v>
      </c>
      <c r="K638" s="86">
        <v>136.82</v>
      </c>
      <c r="L638" s="87" t="s">
        <v>988</v>
      </c>
    </row>
    <row r="639" spans="1:12" s="65" customFormat="1" x14ac:dyDescent="0.45">
      <c r="A639" s="89" t="s">
        <v>285</v>
      </c>
      <c r="B639" s="86" t="s">
        <v>937</v>
      </c>
      <c r="C639" s="86">
        <v>2</v>
      </c>
      <c r="D639" s="86" t="s">
        <v>975</v>
      </c>
      <c r="E639" s="86" t="s">
        <v>129</v>
      </c>
      <c r="F639" s="86" t="s">
        <v>1055</v>
      </c>
      <c r="G639" s="86" t="s">
        <v>1058</v>
      </c>
      <c r="H639" s="86"/>
      <c r="I639" s="86">
        <v>440</v>
      </c>
      <c r="J639" s="86">
        <v>0.42496</v>
      </c>
      <c r="K639" s="86">
        <v>136.82</v>
      </c>
      <c r="L639" s="87" t="s">
        <v>999</v>
      </c>
    </row>
    <row r="640" spans="1:12" s="65" customFormat="1" x14ac:dyDescent="0.45">
      <c r="A640" s="89" t="s">
        <v>285</v>
      </c>
      <c r="B640" s="86" t="s">
        <v>937</v>
      </c>
      <c r="C640" s="86">
        <v>2</v>
      </c>
      <c r="D640" s="86" t="s">
        <v>975</v>
      </c>
      <c r="E640" s="86" t="s">
        <v>129</v>
      </c>
      <c r="F640" s="86" t="s">
        <v>1055</v>
      </c>
      <c r="G640" s="86" t="s">
        <v>1058</v>
      </c>
      <c r="H640" s="86"/>
      <c r="I640" s="86">
        <v>440</v>
      </c>
      <c r="J640" s="86">
        <v>0.42496</v>
      </c>
      <c r="K640" s="86">
        <v>136.82</v>
      </c>
      <c r="L640" s="87" t="s">
        <v>1057</v>
      </c>
    </row>
    <row r="641" spans="1:12" s="65" customFormat="1" x14ac:dyDescent="0.45">
      <c r="A641" s="89" t="s">
        <v>285</v>
      </c>
      <c r="B641" s="86" t="s">
        <v>937</v>
      </c>
      <c r="C641" s="86">
        <v>2</v>
      </c>
      <c r="D641" s="86" t="s">
        <v>975</v>
      </c>
      <c r="E641" s="86" t="s">
        <v>131</v>
      </c>
      <c r="F641" s="86" t="s">
        <v>1055</v>
      </c>
      <c r="G641" s="86" t="s">
        <v>1058</v>
      </c>
      <c r="H641" s="86"/>
      <c r="I641" s="86">
        <v>440</v>
      </c>
      <c r="J641" s="86">
        <v>0.42496</v>
      </c>
      <c r="K641" s="86">
        <v>136.82</v>
      </c>
      <c r="L641" s="87" t="s">
        <v>988</v>
      </c>
    </row>
    <row r="642" spans="1:12" s="65" customFormat="1" x14ac:dyDescent="0.45">
      <c r="A642" s="89" t="s">
        <v>285</v>
      </c>
      <c r="B642" s="86" t="s">
        <v>937</v>
      </c>
      <c r="C642" s="86">
        <v>2</v>
      </c>
      <c r="D642" s="86" t="s">
        <v>975</v>
      </c>
      <c r="E642" s="86" t="s">
        <v>131</v>
      </c>
      <c r="F642" s="86" t="s">
        <v>1055</v>
      </c>
      <c r="G642" s="86" t="s">
        <v>1058</v>
      </c>
      <c r="H642" s="86"/>
      <c r="I642" s="86">
        <v>440</v>
      </c>
      <c r="J642" s="86">
        <v>0.42496</v>
      </c>
      <c r="K642" s="86">
        <v>136.82</v>
      </c>
      <c r="L642" s="87" t="s">
        <v>999</v>
      </c>
    </row>
    <row r="643" spans="1:12" s="65" customFormat="1" x14ac:dyDescent="0.45">
      <c r="A643" s="89" t="s">
        <v>285</v>
      </c>
      <c r="B643" s="86" t="s">
        <v>937</v>
      </c>
      <c r="C643" s="86">
        <v>2</v>
      </c>
      <c r="D643" s="86" t="s">
        <v>975</v>
      </c>
      <c r="E643" s="86" t="s">
        <v>131</v>
      </c>
      <c r="F643" s="86" t="s">
        <v>1055</v>
      </c>
      <c r="G643" s="86" t="s">
        <v>1058</v>
      </c>
      <c r="H643" s="86"/>
      <c r="I643" s="86">
        <v>440</v>
      </c>
      <c r="J643" s="86">
        <v>0.42496</v>
      </c>
      <c r="K643" s="86">
        <v>136.82</v>
      </c>
      <c r="L643" s="87" t="s">
        <v>1057</v>
      </c>
    </row>
    <row r="644" spans="1:12" s="65" customFormat="1" x14ac:dyDescent="0.45">
      <c r="A644" s="89" t="s">
        <v>285</v>
      </c>
      <c r="B644" s="86" t="s">
        <v>937</v>
      </c>
      <c r="C644" s="86">
        <v>2</v>
      </c>
      <c r="D644" s="86" t="s">
        <v>975</v>
      </c>
      <c r="E644" s="86" t="s">
        <v>132</v>
      </c>
      <c r="F644" s="86" t="s">
        <v>1055</v>
      </c>
      <c r="G644" s="86" t="s">
        <v>1058</v>
      </c>
      <c r="H644" s="86"/>
      <c r="I644" s="86">
        <v>440</v>
      </c>
      <c r="J644" s="86">
        <v>0.42496</v>
      </c>
      <c r="K644" s="86">
        <v>136.82</v>
      </c>
      <c r="L644" s="87" t="s">
        <v>988</v>
      </c>
    </row>
    <row r="645" spans="1:12" s="65" customFormat="1" x14ac:dyDescent="0.45">
      <c r="A645" s="89" t="s">
        <v>285</v>
      </c>
      <c r="B645" s="86" t="s">
        <v>937</v>
      </c>
      <c r="C645" s="86">
        <v>2</v>
      </c>
      <c r="D645" s="86" t="s">
        <v>975</v>
      </c>
      <c r="E645" s="86" t="s">
        <v>132</v>
      </c>
      <c r="F645" s="86" t="s">
        <v>1055</v>
      </c>
      <c r="G645" s="86" t="s">
        <v>1058</v>
      </c>
      <c r="H645" s="86"/>
      <c r="I645" s="86">
        <v>440</v>
      </c>
      <c r="J645" s="86">
        <v>0.42496</v>
      </c>
      <c r="K645" s="86">
        <v>136.82</v>
      </c>
      <c r="L645" s="87" t="s">
        <v>999</v>
      </c>
    </row>
    <row r="646" spans="1:12" s="65" customFormat="1" x14ac:dyDescent="0.45">
      <c r="A646" s="89" t="s">
        <v>285</v>
      </c>
      <c r="B646" s="86" t="s">
        <v>937</v>
      </c>
      <c r="C646" s="86">
        <v>2</v>
      </c>
      <c r="D646" s="86" t="s">
        <v>975</v>
      </c>
      <c r="E646" s="86" t="s">
        <v>132</v>
      </c>
      <c r="F646" s="86" t="s">
        <v>1055</v>
      </c>
      <c r="G646" s="86" t="s">
        <v>1058</v>
      </c>
      <c r="H646" s="86"/>
      <c r="I646" s="86">
        <v>440</v>
      </c>
      <c r="J646" s="86">
        <v>0.42496</v>
      </c>
      <c r="K646" s="86">
        <v>136.82</v>
      </c>
      <c r="L646" s="87" t="s">
        <v>1057</v>
      </c>
    </row>
    <row r="647" spans="1:12" s="65" customFormat="1" x14ac:dyDescent="0.45">
      <c r="A647" s="89" t="s">
        <v>285</v>
      </c>
      <c r="B647" s="86" t="s">
        <v>937</v>
      </c>
      <c r="C647" s="86">
        <v>2</v>
      </c>
      <c r="D647" s="86" t="s">
        <v>975</v>
      </c>
      <c r="E647" s="86" t="s">
        <v>90</v>
      </c>
      <c r="F647" s="86" t="s">
        <v>1055</v>
      </c>
      <c r="G647" s="86" t="s">
        <v>1095</v>
      </c>
      <c r="H647" s="86"/>
      <c r="I647" s="86">
        <v>440</v>
      </c>
      <c r="J647" s="86">
        <v>0.11255999999999999</v>
      </c>
      <c r="K647" s="86">
        <v>133.69</v>
      </c>
      <c r="L647" s="87" t="s">
        <v>988</v>
      </c>
    </row>
    <row r="648" spans="1:12" s="65" customFormat="1" x14ac:dyDescent="0.45">
      <c r="A648" s="89" t="s">
        <v>285</v>
      </c>
      <c r="B648" s="86" t="s">
        <v>937</v>
      </c>
      <c r="C648" s="86">
        <v>2</v>
      </c>
      <c r="D648" s="86" t="s">
        <v>975</v>
      </c>
      <c r="E648" s="86" t="s">
        <v>90</v>
      </c>
      <c r="F648" s="86" t="s">
        <v>1055</v>
      </c>
      <c r="G648" s="86" t="s">
        <v>1095</v>
      </c>
      <c r="H648" s="86"/>
      <c r="I648" s="86">
        <v>440</v>
      </c>
      <c r="J648" s="86">
        <v>0.11255999999999999</v>
      </c>
      <c r="K648" s="86">
        <v>133.69</v>
      </c>
      <c r="L648" s="87" t="s">
        <v>999</v>
      </c>
    </row>
    <row r="649" spans="1:12" s="65" customFormat="1" x14ac:dyDescent="0.45">
      <c r="A649" s="89" t="s">
        <v>285</v>
      </c>
      <c r="B649" s="86" t="s">
        <v>937</v>
      </c>
      <c r="C649" s="86">
        <v>2</v>
      </c>
      <c r="D649" s="86" t="s">
        <v>975</v>
      </c>
      <c r="E649" s="86" t="s">
        <v>90</v>
      </c>
      <c r="F649" s="86" t="s">
        <v>1055</v>
      </c>
      <c r="G649" s="86" t="s">
        <v>1095</v>
      </c>
      <c r="H649" s="86"/>
      <c r="I649" s="86">
        <v>440</v>
      </c>
      <c r="J649" s="86">
        <v>0.11255999999999999</v>
      </c>
      <c r="K649" s="86">
        <v>133.69</v>
      </c>
      <c r="L649" s="87" t="s">
        <v>1057</v>
      </c>
    </row>
    <row r="650" spans="1:12" s="65" customFormat="1" x14ac:dyDescent="0.45">
      <c r="A650" s="89" t="s">
        <v>285</v>
      </c>
      <c r="B650" s="86" t="s">
        <v>937</v>
      </c>
      <c r="C650" s="86">
        <v>2</v>
      </c>
      <c r="D650" s="86" t="s">
        <v>975</v>
      </c>
      <c r="E650" s="86" t="s">
        <v>96</v>
      </c>
      <c r="F650" s="86" t="s">
        <v>1055</v>
      </c>
      <c r="G650" s="86" t="s">
        <v>1095</v>
      </c>
      <c r="H650" s="86"/>
      <c r="I650" s="86">
        <v>440</v>
      </c>
      <c r="J650" s="86">
        <v>0.16224</v>
      </c>
      <c r="K650" s="86">
        <v>133.69</v>
      </c>
      <c r="L650" s="87" t="s">
        <v>988</v>
      </c>
    </row>
    <row r="651" spans="1:12" s="65" customFormat="1" x14ac:dyDescent="0.45">
      <c r="A651" s="89" t="s">
        <v>285</v>
      </c>
      <c r="B651" s="86" t="s">
        <v>937</v>
      </c>
      <c r="C651" s="86">
        <v>2</v>
      </c>
      <c r="D651" s="86" t="s">
        <v>975</v>
      </c>
      <c r="E651" s="86" t="s">
        <v>96</v>
      </c>
      <c r="F651" s="86" t="s">
        <v>1055</v>
      </c>
      <c r="G651" s="86" t="s">
        <v>1095</v>
      </c>
      <c r="H651" s="86"/>
      <c r="I651" s="86">
        <v>440</v>
      </c>
      <c r="J651" s="86">
        <v>0.16224</v>
      </c>
      <c r="K651" s="86">
        <v>133.69</v>
      </c>
      <c r="L651" s="87" t="s">
        <v>999</v>
      </c>
    </row>
    <row r="652" spans="1:12" s="65" customFormat="1" x14ac:dyDescent="0.45">
      <c r="A652" s="89" t="s">
        <v>285</v>
      </c>
      <c r="B652" s="86" t="s">
        <v>937</v>
      </c>
      <c r="C652" s="86">
        <v>2</v>
      </c>
      <c r="D652" s="86" t="s">
        <v>975</v>
      </c>
      <c r="E652" s="86" t="s">
        <v>96</v>
      </c>
      <c r="F652" s="86" t="s">
        <v>1055</v>
      </c>
      <c r="G652" s="86" t="s">
        <v>1095</v>
      </c>
      <c r="H652" s="86"/>
      <c r="I652" s="86">
        <v>440</v>
      </c>
      <c r="J652" s="86">
        <v>0.16224</v>
      </c>
      <c r="K652" s="86">
        <v>133.69</v>
      </c>
      <c r="L652" s="87" t="s">
        <v>1057</v>
      </c>
    </row>
    <row r="653" spans="1:12" s="65" customFormat="1" x14ac:dyDescent="0.45">
      <c r="A653" s="89" t="s">
        <v>285</v>
      </c>
      <c r="B653" s="86" t="s">
        <v>937</v>
      </c>
      <c r="C653" s="86">
        <v>2</v>
      </c>
      <c r="D653" s="86" t="s">
        <v>975</v>
      </c>
      <c r="E653" s="86" t="s">
        <v>125</v>
      </c>
      <c r="F653" s="86" t="s">
        <v>1055</v>
      </c>
      <c r="G653" s="86" t="s">
        <v>1095</v>
      </c>
      <c r="H653" s="86"/>
      <c r="I653" s="86">
        <v>440</v>
      </c>
      <c r="J653" s="86">
        <v>0.42563000000000001</v>
      </c>
      <c r="K653" s="86">
        <v>133.69</v>
      </c>
      <c r="L653" s="87" t="s">
        <v>988</v>
      </c>
    </row>
    <row r="654" spans="1:12" s="65" customFormat="1" x14ac:dyDescent="0.45">
      <c r="A654" s="89" t="s">
        <v>285</v>
      </c>
      <c r="B654" s="86" t="s">
        <v>937</v>
      </c>
      <c r="C654" s="86">
        <v>2</v>
      </c>
      <c r="D654" s="86" t="s">
        <v>975</v>
      </c>
      <c r="E654" s="86" t="s">
        <v>125</v>
      </c>
      <c r="F654" s="86" t="s">
        <v>1055</v>
      </c>
      <c r="G654" s="86" t="s">
        <v>1095</v>
      </c>
      <c r="H654" s="86"/>
      <c r="I654" s="86">
        <v>440</v>
      </c>
      <c r="J654" s="86">
        <v>0.42563000000000001</v>
      </c>
      <c r="K654" s="86">
        <v>133.69</v>
      </c>
      <c r="L654" s="87" t="s">
        <v>999</v>
      </c>
    </row>
    <row r="655" spans="1:12" s="65" customFormat="1" x14ac:dyDescent="0.45">
      <c r="A655" s="89" t="s">
        <v>285</v>
      </c>
      <c r="B655" s="86" t="s">
        <v>937</v>
      </c>
      <c r="C655" s="86">
        <v>2</v>
      </c>
      <c r="D655" s="86" t="s">
        <v>975</v>
      </c>
      <c r="E655" s="86" t="s">
        <v>125</v>
      </c>
      <c r="F655" s="86" t="s">
        <v>1055</v>
      </c>
      <c r="G655" s="86" t="s">
        <v>1095</v>
      </c>
      <c r="H655" s="86"/>
      <c r="I655" s="86">
        <v>440</v>
      </c>
      <c r="J655" s="86">
        <v>0.42563000000000001</v>
      </c>
      <c r="K655" s="86">
        <v>133.69</v>
      </c>
      <c r="L655" s="87" t="s">
        <v>1057</v>
      </c>
    </row>
    <row r="656" spans="1:12" s="65" customFormat="1" x14ac:dyDescent="0.45">
      <c r="A656" s="89" t="s">
        <v>285</v>
      </c>
      <c r="B656" s="86" t="s">
        <v>937</v>
      </c>
      <c r="C656" s="86">
        <v>2</v>
      </c>
      <c r="D656" s="86" t="s">
        <v>975</v>
      </c>
      <c r="E656" s="86" t="s">
        <v>129</v>
      </c>
      <c r="F656" s="86" t="s">
        <v>1055</v>
      </c>
      <c r="G656" s="86" t="s">
        <v>1095</v>
      </c>
      <c r="H656" s="86"/>
      <c r="I656" s="86">
        <v>440</v>
      </c>
      <c r="J656" s="86">
        <v>0.42496</v>
      </c>
      <c r="K656" s="86">
        <v>133.69</v>
      </c>
      <c r="L656" s="87" t="s">
        <v>988</v>
      </c>
    </row>
    <row r="657" spans="1:12" s="65" customFormat="1" x14ac:dyDescent="0.45">
      <c r="A657" s="89" t="s">
        <v>285</v>
      </c>
      <c r="B657" s="86" t="s">
        <v>937</v>
      </c>
      <c r="C657" s="86">
        <v>2</v>
      </c>
      <c r="D657" s="86" t="s">
        <v>975</v>
      </c>
      <c r="E657" s="86" t="s">
        <v>129</v>
      </c>
      <c r="F657" s="86" t="s">
        <v>1055</v>
      </c>
      <c r="G657" s="86" t="s">
        <v>1095</v>
      </c>
      <c r="H657" s="86"/>
      <c r="I657" s="86">
        <v>440</v>
      </c>
      <c r="J657" s="86">
        <v>0.42496</v>
      </c>
      <c r="K657" s="86">
        <v>133.69</v>
      </c>
      <c r="L657" s="87" t="s">
        <v>999</v>
      </c>
    </row>
    <row r="658" spans="1:12" s="65" customFormat="1" x14ac:dyDescent="0.45">
      <c r="A658" s="89" t="s">
        <v>285</v>
      </c>
      <c r="B658" s="86" t="s">
        <v>937</v>
      </c>
      <c r="C658" s="86">
        <v>2</v>
      </c>
      <c r="D658" s="86" t="s">
        <v>975</v>
      </c>
      <c r="E658" s="86" t="s">
        <v>129</v>
      </c>
      <c r="F658" s="86" t="s">
        <v>1055</v>
      </c>
      <c r="G658" s="86" t="s">
        <v>1095</v>
      </c>
      <c r="H658" s="86"/>
      <c r="I658" s="86">
        <v>440</v>
      </c>
      <c r="J658" s="86">
        <v>0.42496</v>
      </c>
      <c r="K658" s="86">
        <v>133.69</v>
      </c>
      <c r="L658" s="87" t="s">
        <v>1057</v>
      </c>
    </row>
    <row r="659" spans="1:12" s="65" customFormat="1" x14ac:dyDescent="0.45">
      <c r="A659" s="89" t="s">
        <v>285</v>
      </c>
      <c r="B659" s="86" t="s">
        <v>937</v>
      </c>
      <c r="C659" s="86">
        <v>2</v>
      </c>
      <c r="D659" s="86" t="s">
        <v>975</v>
      </c>
      <c r="E659" s="86" t="s">
        <v>131</v>
      </c>
      <c r="F659" s="86" t="s">
        <v>1055</v>
      </c>
      <c r="G659" s="86" t="s">
        <v>1095</v>
      </c>
      <c r="H659" s="86"/>
      <c r="I659" s="86">
        <v>440</v>
      </c>
      <c r="J659" s="86">
        <v>0.42496</v>
      </c>
      <c r="K659" s="86">
        <v>133.69</v>
      </c>
      <c r="L659" s="87" t="s">
        <v>988</v>
      </c>
    </row>
    <row r="660" spans="1:12" s="65" customFormat="1" x14ac:dyDescent="0.45">
      <c r="A660" s="89" t="s">
        <v>285</v>
      </c>
      <c r="B660" s="86" t="s">
        <v>937</v>
      </c>
      <c r="C660" s="86">
        <v>2</v>
      </c>
      <c r="D660" s="86" t="s">
        <v>975</v>
      </c>
      <c r="E660" s="86" t="s">
        <v>131</v>
      </c>
      <c r="F660" s="86" t="s">
        <v>1055</v>
      </c>
      <c r="G660" s="86" t="s">
        <v>1095</v>
      </c>
      <c r="H660" s="86"/>
      <c r="I660" s="86">
        <v>440</v>
      </c>
      <c r="J660" s="86">
        <v>0.42496</v>
      </c>
      <c r="K660" s="86">
        <v>133.69</v>
      </c>
      <c r="L660" s="87" t="s">
        <v>999</v>
      </c>
    </row>
    <row r="661" spans="1:12" s="65" customFormat="1" x14ac:dyDescent="0.45">
      <c r="A661" s="89" t="s">
        <v>285</v>
      </c>
      <c r="B661" s="86" t="s">
        <v>937</v>
      </c>
      <c r="C661" s="86">
        <v>2</v>
      </c>
      <c r="D661" s="86" t="s">
        <v>975</v>
      </c>
      <c r="E661" s="86" t="s">
        <v>131</v>
      </c>
      <c r="F661" s="86" t="s">
        <v>1055</v>
      </c>
      <c r="G661" s="86" t="s">
        <v>1095</v>
      </c>
      <c r="H661" s="86"/>
      <c r="I661" s="86">
        <v>440</v>
      </c>
      <c r="J661" s="86">
        <v>0.42496</v>
      </c>
      <c r="K661" s="86">
        <v>133.69</v>
      </c>
      <c r="L661" s="87" t="s">
        <v>1057</v>
      </c>
    </row>
    <row r="662" spans="1:12" s="65" customFormat="1" x14ac:dyDescent="0.45">
      <c r="A662" s="89" t="s">
        <v>285</v>
      </c>
      <c r="B662" s="86" t="s">
        <v>937</v>
      </c>
      <c r="C662" s="86">
        <v>2</v>
      </c>
      <c r="D662" s="86" t="s">
        <v>975</v>
      </c>
      <c r="E662" s="86" t="s">
        <v>132</v>
      </c>
      <c r="F662" s="86" t="s">
        <v>1055</v>
      </c>
      <c r="G662" s="86" t="s">
        <v>1095</v>
      </c>
      <c r="H662" s="86"/>
      <c r="I662" s="86">
        <v>440</v>
      </c>
      <c r="J662" s="86">
        <v>0.42496</v>
      </c>
      <c r="K662" s="86">
        <v>133.69</v>
      </c>
      <c r="L662" s="87" t="s">
        <v>988</v>
      </c>
    </row>
    <row r="663" spans="1:12" s="65" customFormat="1" x14ac:dyDescent="0.45">
      <c r="A663" s="89" t="s">
        <v>285</v>
      </c>
      <c r="B663" s="86" t="s">
        <v>937</v>
      </c>
      <c r="C663" s="86">
        <v>2</v>
      </c>
      <c r="D663" s="86" t="s">
        <v>975</v>
      </c>
      <c r="E663" s="86" t="s">
        <v>132</v>
      </c>
      <c r="F663" s="86" t="s">
        <v>1055</v>
      </c>
      <c r="G663" s="86" t="s">
        <v>1095</v>
      </c>
      <c r="H663" s="86"/>
      <c r="I663" s="86">
        <v>440</v>
      </c>
      <c r="J663" s="86">
        <v>0.42496</v>
      </c>
      <c r="K663" s="86">
        <v>133.69</v>
      </c>
      <c r="L663" s="87" t="s">
        <v>999</v>
      </c>
    </row>
    <row r="664" spans="1:12" s="65" customFormat="1" x14ac:dyDescent="0.45">
      <c r="A664" s="89" t="s">
        <v>285</v>
      </c>
      <c r="B664" s="86" t="s">
        <v>937</v>
      </c>
      <c r="C664" s="86">
        <v>2</v>
      </c>
      <c r="D664" s="86" t="s">
        <v>975</v>
      </c>
      <c r="E664" s="86" t="s">
        <v>132</v>
      </c>
      <c r="F664" s="86" t="s">
        <v>1055</v>
      </c>
      <c r="G664" s="86" t="s">
        <v>1095</v>
      </c>
      <c r="H664" s="86"/>
      <c r="I664" s="86">
        <v>440</v>
      </c>
      <c r="J664" s="86">
        <v>0.42496</v>
      </c>
      <c r="K664" s="86">
        <v>133.69</v>
      </c>
      <c r="L664" s="87" t="s">
        <v>1057</v>
      </c>
    </row>
    <row r="665" spans="1:12" s="65" customFormat="1" x14ac:dyDescent="0.45">
      <c r="A665" s="89" t="s">
        <v>285</v>
      </c>
      <c r="B665" s="86" t="s">
        <v>937</v>
      </c>
      <c r="C665" s="86">
        <v>2</v>
      </c>
      <c r="D665" s="86" t="s">
        <v>957</v>
      </c>
      <c r="E665" s="86" t="s">
        <v>96</v>
      </c>
      <c r="F665" s="86" t="s">
        <v>1055</v>
      </c>
      <c r="G665" s="86" t="s">
        <v>990</v>
      </c>
      <c r="H665" s="86"/>
      <c r="I665" s="86">
        <v>418</v>
      </c>
      <c r="J665" s="86">
        <v>6.1199999999999997E-2</v>
      </c>
      <c r="K665" s="86">
        <v>120.57</v>
      </c>
      <c r="L665" s="87" t="s">
        <v>992</v>
      </c>
    </row>
    <row r="666" spans="1:12" s="65" customFormat="1" x14ac:dyDescent="0.45">
      <c r="A666" s="89" t="s">
        <v>285</v>
      </c>
      <c r="B666" s="86" t="s">
        <v>937</v>
      </c>
      <c r="C666" s="86">
        <v>2</v>
      </c>
      <c r="D666" s="86" t="s">
        <v>957</v>
      </c>
      <c r="E666" s="86" t="s">
        <v>125</v>
      </c>
      <c r="F666" s="86" t="s">
        <v>1055</v>
      </c>
      <c r="G666" s="86" t="s">
        <v>990</v>
      </c>
      <c r="H666" s="86"/>
      <c r="I666" s="86">
        <v>418</v>
      </c>
      <c r="J666" s="86">
        <v>0.16522000000000001</v>
      </c>
      <c r="K666" s="86">
        <v>120.57</v>
      </c>
      <c r="L666" s="87" t="s">
        <v>992</v>
      </c>
    </row>
    <row r="667" spans="1:12" s="65" customFormat="1" x14ac:dyDescent="0.45">
      <c r="A667" s="89" t="s">
        <v>285</v>
      </c>
      <c r="B667" s="86" t="s">
        <v>937</v>
      </c>
      <c r="C667" s="86">
        <v>2</v>
      </c>
      <c r="D667" s="86" t="s">
        <v>957</v>
      </c>
      <c r="E667" s="86" t="s">
        <v>129</v>
      </c>
      <c r="F667" s="86" t="s">
        <v>1055</v>
      </c>
      <c r="G667" s="86" t="s">
        <v>990</v>
      </c>
      <c r="H667" s="86"/>
      <c r="I667" s="86">
        <v>418</v>
      </c>
      <c r="J667" s="86">
        <v>0.16492000000000001</v>
      </c>
      <c r="K667" s="86">
        <v>120.57</v>
      </c>
      <c r="L667" s="87" t="s">
        <v>992</v>
      </c>
    </row>
    <row r="668" spans="1:12" s="65" customFormat="1" x14ac:dyDescent="0.45">
      <c r="A668" s="89" t="s">
        <v>285</v>
      </c>
      <c r="B668" s="86" t="s">
        <v>937</v>
      </c>
      <c r="C668" s="86">
        <v>2</v>
      </c>
      <c r="D668" s="86" t="s">
        <v>957</v>
      </c>
      <c r="E668" s="86" t="s">
        <v>131</v>
      </c>
      <c r="F668" s="86" t="s">
        <v>1055</v>
      </c>
      <c r="G668" s="86" t="s">
        <v>990</v>
      </c>
      <c r="H668" s="86"/>
      <c r="I668" s="86">
        <v>418</v>
      </c>
      <c r="J668" s="86">
        <v>0.16492000000000001</v>
      </c>
      <c r="K668" s="86">
        <v>120.57</v>
      </c>
      <c r="L668" s="87" t="s">
        <v>992</v>
      </c>
    </row>
    <row r="669" spans="1:12" s="65" customFormat="1" x14ac:dyDescent="0.45">
      <c r="A669" s="89" t="s">
        <v>285</v>
      </c>
      <c r="B669" s="86" t="s">
        <v>937</v>
      </c>
      <c r="C669" s="86">
        <v>2</v>
      </c>
      <c r="D669" s="86" t="s">
        <v>957</v>
      </c>
      <c r="E669" s="86" t="s">
        <v>132</v>
      </c>
      <c r="F669" s="86" t="s">
        <v>1055</v>
      </c>
      <c r="G669" s="86" t="s">
        <v>990</v>
      </c>
      <c r="H669" s="86"/>
      <c r="I669" s="86">
        <v>418</v>
      </c>
      <c r="J669" s="86">
        <v>0.16492000000000001</v>
      </c>
      <c r="K669" s="86">
        <v>120.57</v>
      </c>
      <c r="L669" s="87" t="s">
        <v>992</v>
      </c>
    </row>
    <row r="670" spans="1:12" s="65" customFormat="1" x14ac:dyDescent="0.45">
      <c r="A670" s="89" t="s">
        <v>285</v>
      </c>
      <c r="B670" s="86" t="s">
        <v>937</v>
      </c>
      <c r="C670" s="86">
        <v>2</v>
      </c>
      <c r="D670" s="86" t="s">
        <v>977</v>
      </c>
      <c r="E670" s="86" t="s">
        <v>86</v>
      </c>
      <c r="F670" s="86" t="s">
        <v>1055</v>
      </c>
      <c r="G670" s="86" t="s">
        <v>973</v>
      </c>
      <c r="H670" s="86"/>
      <c r="I670" s="86">
        <v>1195</v>
      </c>
      <c r="J670" s="86">
        <v>9.0190000000000006E-2</v>
      </c>
      <c r="K670" s="86">
        <v>117.47</v>
      </c>
      <c r="L670" s="87" t="s">
        <v>971</v>
      </c>
    </row>
    <row r="671" spans="1:12" s="65" customFormat="1" x14ac:dyDescent="0.45">
      <c r="A671" s="89" t="s">
        <v>285</v>
      </c>
      <c r="B671" s="86" t="s">
        <v>937</v>
      </c>
      <c r="C671" s="86">
        <v>2</v>
      </c>
      <c r="D671" s="86" t="s">
        <v>977</v>
      </c>
      <c r="E671" s="86" t="s">
        <v>86</v>
      </c>
      <c r="F671" s="86" t="s">
        <v>1055</v>
      </c>
      <c r="G671" s="86" t="s">
        <v>973</v>
      </c>
      <c r="H671" s="86"/>
      <c r="I671" s="86">
        <v>1195</v>
      </c>
      <c r="J671" s="86">
        <v>9.0190000000000006E-2</v>
      </c>
      <c r="K671" s="86">
        <v>117.47</v>
      </c>
      <c r="L671" s="87" t="s">
        <v>1076</v>
      </c>
    </row>
    <row r="672" spans="1:12" s="65" customFormat="1" x14ac:dyDescent="0.45">
      <c r="A672" s="89" t="s">
        <v>285</v>
      </c>
      <c r="B672" s="86" t="s">
        <v>937</v>
      </c>
      <c r="C672" s="86">
        <v>2</v>
      </c>
      <c r="D672" s="86" t="s">
        <v>977</v>
      </c>
      <c r="E672" s="86" t="s">
        <v>150</v>
      </c>
      <c r="F672" s="86" t="s">
        <v>1055</v>
      </c>
      <c r="G672" s="86" t="s">
        <v>973</v>
      </c>
      <c r="H672" s="86"/>
      <c r="I672" s="86">
        <v>1195</v>
      </c>
      <c r="J672" s="86">
        <v>0.11148</v>
      </c>
      <c r="K672" s="86">
        <v>117.47</v>
      </c>
      <c r="L672" s="87" t="s">
        <v>971</v>
      </c>
    </row>
    <row r="673" spans="1:12" s="65" customFormat="1" x14ac:dyDescent="0.45">
      <c r="A673" s="89" t="s">
        <v>285</v>
      </c>
      <c r="B673" s="86" t="s">
        <v>937</v>
      </c>
      <c r="C673" s="86">
        <v>2</v>
      </c>
      <c r="D673" s="86" t="s">
        <v>977</v>
      </c>
      <c r="E673" s="86" t="s">
        <v>150</v>
      </c>
      <c r="F673" s="86" t="s">
        <v>1055</v>
      </c>
      <c r="G673" s="86" t="s">
        <v>973</v>
      </c>
      <c r="H673" s="86"/>
      <c r="I673" s="86">
        <v>1195</v>
      </c>
      <c r="J673" s="86">
        <v>0.11148</v>
      </c>
      <c r="K673" s="86">
        <v>117.47</v>
      </c>
      <c r="L673" s="87" t="s">
        <v>1076</v>
      </c>
    </row>
    <row r="674" spans="1:12" s="65" customFormat="1" x14ac:dyDescent="0.45">
      <c r="A674" s="89" t="s">
        <v>285</v>
      </c>
      <c r="B674" s="86" t="s">
        <v>937</v>
      </c>
      <c r="C674" s="86">
        <v>2</v>
      </c>
      <c r="D674" s="86" t="s">
        <v>977</v>
      </c>
      <c r="E674" s="86" t="s">
        <v>160</v>
      </c>
      <c r="F674" s="86" t="s">
        <v>1055</v>
      </c>
      <c r="G674" s="86" t="s">
        <v>973</v>
      </c>
      <c r="H674" s="86"/>
      <c r="I674" s="86">
        <v>1195</v>
      </c>
      <c r="J674" s="86">
        <v>0.44646999999999998</v>
      </c>
      <c r="K674" s="86">
        <v>117.47</v>
      </c>
      <c r="L674" s="87" t="s">
        <v>971</v>
      </c>
    </row>
    <row r="675" spans="1:12" s="65" customFormat="1" x14ac:dyDescent="0.45">
      <c r="A675" s="89" t="s">
        <v>285</v>
      </c>
      <c r="B675" s="86" t="s">
        <v>937</v>
      </c>
      <c r="C675" s="86">
        <v>2</v>
      </c>
      <c r="D675" s="86" t="s">
        <v>977</v>
      </c>
      <c r="E675" s="86" t="s">
        <v>160</v>
      </c>
      <c r="F675" s="86" t="s">
        <v>1055</v>
      </c>
      <c r="G675" s="86" t="s">
        <v>973</v>
      </c>
      <c r="H675" s="86"/>
      <c r="I675" s="86">
        <v>1195</v>
      </c>
      <c r="J675" s="86">
        <v>0.44646999999999998</v>
      </c>
      <c r="K675" s="86">
        <v>117.47</v>
      </c>
      <c r="L675" s="87" t="s">
        <v>1076</v>
      </c>
    </row>
    <row r="676" spans="1:12" s="65" customFormat="1" x14ac:dyDescent="0.45">
      <c r="A676" s="89" t="s">
        <v>285</v>
      </c>
      <c r="B676" s="86" t="s">
        <v>937</v>
      </c>
      <c r="C676" s="86">
        <v>2</v>
      </c>
      <c r="D676" s="86" t="s">
        <v>977</v>
      </c>
      <c r="E676" s="86" t="s">
        <v>162</v>
      </c>
      <c r="F676" s="86" t="s">
        <v>1055</v>
      </c>
      <c r="G676" s="86" t="s">
        <v>973</v>
      </c>
      <c r="H676" s="86"/>
      <c r="I676" s="86">
        <v>1195</v>
      </c>
      <c r="J676" s="86">
        <v>0.44646999999999998</v>
      </c>
      <c r="K676" s="86">
        <v>117.47</v>
      </c>
      <c r="L676" s="87" t="s">
        <v>971</v>
      </c>
    </row>
    <row r="677" spans="1:12" s="65" customFormat="1" x14ac:dyDescent="0.45">
      <c r="A677" s="89" t="s">
        <v>285</v>
      </c>
      <c r="B677" s="86" t="s">
        <v>937</v>
      </c>
      <c r="C677" s="86">
        <v>2</v>
      </c>
      <c r="D677" s="86" t="s">
        <v>977</v>
      </c>
      <c r="E677" s="86" t="s">
        <v>162</v>
      </c>
      <c r="F677" s="86" t="s">
        <v>1055</v>
      </c>
      <c r="G677" s="86" t="s">
        <v>973</v>
      </c>
      <c r="H677" s="86"/>
      <c r="I677" s="86">
        <v>1195</v>
      </c>
      <c r="J677" s="86">
        <v>0.44646999999999998</v>
      </c>
      <c r="K677" s="86">
        <v>117.47</v>
      </c>
      <c r="L677" s="87" t="s">
        <v>1076</v>
      </c>
    </row>
    <row r="678" spans="1:12" s="65" customFormat="1" x14ac:dyDescent="0.45">
      <c r="A678" s="89" t="s">
        <v>285</v>
      </c>
      <c r="B678" s="86" t="s">
        <v>937</v>
      </c>
      <c r="C678" s="86">
        <v>2</v>
      </c>
      <c r="D678" s="86" t="s">
        <v>977</v>
      </c>
      <c r="E678" s="86" t="s">
        <v>165</v>
      </c>
      <c r="F678" s="86" t="s">
        <v>1055</v>
      </c>
      <c r="G678" s="86" t="s">
        <v>973</v>
      </c>
      <c r="H678" s="86"/>
      <c r="I678" s="86">
        <v>1195</v>
      </c>
      <c r="J678" s="86">
        <v>0.11148</v>
      </c>
      <c r="K678" s="86">
        <v>117.47</v>
      </c>
      <c r="L678" s="87" t="s">
        <v>971</v>
      </c>
    </row>
    <row r="679" spans="1:12" s="65" customFormat="1" x14ac:dyDescent="0.45">
      <c r="A679" s="89" t="s">
        <v>285</v>
      </c>
      <c r="B679" s="86" t="s">
        <v>937</v>
      </c>
      <c r="C679" s="86">
        <v>2</v>
      </c>
      <c r="D679" s="86" t="s">
        <v>977</v>
      </c>
      <c r="E679" s="86" t="s">
        <v>165</v>
      </c>
      <c r="F679" s="86" t="s">
        <v>1055</v>
      </c>
      <c r="G679" s="86" t="s">
        <v>973</v>
      </c>
      <c r="H679" s="86"/>
      <c r="I679" s="86">
        <v>1195</v>
      </c>
      <c r="J679" s="86">
        <v>0.11148</v>
      </c>
      <c r="K679" s="86">
        <v>117.47</v>
      </c>
      <c r="L679" s="87" t="s">
        <v>1076</v>
      </c>
    </row>
    <row r="680" spans="1:12" s="65" customFormat="1" x14ac:dyDescent="0.45">
      <c r="A680" s="89" t="s">
        <v>285</v>
      </c>
      <c r="B680" s="86" t="s">
        <v>937</v>
      </c>
      <c r="C680" s="86">
        <v>2</v>
      </c>
      <c r="D680" s="86" t="s">
        <v>977</v>
      </c>
      <c r="E680" s="86" t="s">
        <v>96</v>
      </c>
      <c r="F680" s="86" t="s">
        <v>1055</v>
      </c>
      <c r="G680" s="86" t="s">
        <v>990</v>
      </c>
      <c r="H680" s="86"/>
      <c r="I680" s="86">
        <v>418</v>
      </c>
      <c r="J680" s="86">
        <v>5.9569999999999998E-2</v>
      </c>
      <c r="K680" s="86">
        <v>115.83</v>
      </c>
      <c r="L680" s="87" t="s">
        <v>992</v>
      </c>
    </row>
    <row r="681" spans="1:12" s="65" customFormat="1" x14ac:dyDescent="0.45">
      <c r="A681" s="89" t="s">
        <v>285</v>
      </c>
      <c r="B681" s="86" t="s">
        <v>937</v>
      </c>
      <c r="C681" s="86">
        <v>2</v>
      </c>
      <c r="D681" s="86" t="s">
        <v>977</v>
      </c>
      <c r="E681" s="86" t="s">
        <v>125</v>
      </c>
      <c r="F681" s="86" t="s">
        <v>1055</v>
      </c>
      <c r="G681" s="86" t="s">
        <v>990</v>
      </c>
      <c r="H681" s="86"/>
      <c r="I681" s="86">
        <v>418</v>
      </c>
      <c r="J681" s="86">
        <v>0.16361000000000001</v>
      </c>
      <c r="K681" s="86">
        <v>115.83</v>
      </c>
      <c r="L681" s="87" t="s">
        <v>992</v>
      </c>
    </row>
    <row r="682" spans="1:12" s="65" customFormat="1" x14ac:dyDescent="0.45">
      <c r="A682" s="89" t="s">
        <v>285</v>
      </c>
      <c r="B682" s="86" t="s">
        <v>937</v>
      </c>
      <c r="C682" s="86">
        <v>2</v>
      </c>
      <c r="D682" s="86" t="s">
        <v>977</v>
      </c>
      <c r="E682" s="86" t="s">
        <v>129</v>
      </c>
      <c r="F682" s="86" t="s">
        <v>1055</v>
      </c>
      <c r="G682" s="86" t="s">
        <v>990</v>
      </c>
      <c r="H682" s="86"/>
      <c r="I682" s="86">
        <v>418</v>
      </c>
      <c r="J682" s="86">
        <v>0.16331000000000001</v>
      </c>
      <c r="K682" s="86">
        <v>115.83</v>
      </c>
      <c r="L682" s="87" t="s">
        <v>992</v>
      </c>
    </row>
    <row r="683" spans="1:12" s="65" customFormat="1" x14ac:dyDescent="0.45">
      <c r="A683" s="89" t="s">
        <v>285</v>
      </c>
      <c r="B683" s="86" t="s">
        <v>937</v>
      </c>
      <c r="C683" s="86">
        <v>2</v>
      </c>
      <c r="D683" s="86" t="s">
        <v>977</v>
      </c>
      <c r="E683" s="86" t="s">
        <v>131</v>
      </c>
      <c r="F683" s="86" t="s">
        <v>1055</v>
      </c>
      <c r="G683" s="86" t="s">
        <v>990</v>
      </c>
      <c r="H683" s="86"/>
      <c r="I683" s="86">
        <v>418</v>
      </c>
      <c r="J683" s="86">
        <v>0.16331000000000001</v>
      </c>
      <c r="K683" s="86">
        <v>115.83</v>
      </c>
      <c r="L683" s="87" t="s">
        <v>992</v>
      </c>
    </row>
    <row r="684" spans="1:12" s="65" customFormat="1" x14ac:dyDescent="0.45">
      <c r="A684" s="89" t="s">
        <v>285</v>
      </c>
      <c r="B684" s="86" t="s">
        <v>937</v>
      </c>
      <c r="C684" s="86">
        <v>2</v>
      </c>
      <c r="D684" s="86" t="s">
        <v>977</v>
      </c>
      <c r="E684" s="86" t="s">
        <v>132</v>
      </c>
      <c r="F684" s="86" t="s">
        <v>1055</v>
      </c>
      <c r="G684" s="86" t="s">
        <v>990</v>
      </c>
      <c r="H684" s="86"/>
      <c r="I684" s="86">
        <v>418</v>
      </c>
      <c r="J684" s="86">
        <v>0.16331000000000001</v>
      </c>
      <c r="K684" s="86">
        <v>115.83</v>
      </c>
      <c r="L684" s="87" t="s">
        <v>992</v>
      </c>
    </row>
    <row r="685" spans="1:12" s="65" customFormat="1" x14ac:dyDescent="0.45">
      <c r="A685" s="89" t="s">
        <v>285</v>
      </c>
      <c r="B685" s="86" t="s">
        <v>937</v>
      </c>
      <c r="C685" s="86">
        <v>2</v>
      </c>
      <c r="D685" s="86" t="s">
        <v>975</v>
      </c>
      <c r="E685" s="86" t="s">
        <v>96</v>
      </c>
      <c r="F685" s="86" t="s">
        <v>1055</v>
      </c>
      <c r="G685" s="86" t="s">
        <v>990</v>
      </c>
      <c r="H685" s="86"/>
      <c r="I685" s="86">
        <v>418</v>
      </c>
      <c r="J685" s="86">
        <v>6.123E-2</v>
      </c>
      <c r="K685" s="86">
        <v>115.69</v>
      </c>
      <c r="L685" s="87" t="s">
        <v>992</v>
      </c>
    </row>
    <row r="686" spans="1:12" s="65" customFormat="1" x14ac:dyDescent="0.45">
      <c r="A686" s="89" t="s">
        <v>285</v>
      </c>
      <c r="B686" s="86" t="s">
        <v>937</v>
      </c>
      <c r="C686" s="86">
        <v>2</v>
      </c>
      <c r="D686" s="86" t="s">
        <v>975</v>
      </c>
      <c r="E686" s="86" t="s">
        <v>125</v>
      </c>
      <c r="F686" s="86" t="s">
        <v>1055</v>
      </c>
      <c r="G686" s="86" t="s">
        <v>990</v>
      </c>
      <c r="H686" s="86"/>
      <c r="I686" s="86">
        <v>418</v>
      </c>
      <c r="J686" s="86">
        <v>0.16528999999999999</v>
      </c>
      <c r="K686" s="86">
        <v>115.69</v>
      </c>
      <c r="L686" s="87" t="s">
        <v>992</v>
      </c>
    </row>
    <row r="687" spans="1:12" s="65" customFormat="1" x14ac:dyDescent="0.45">
      <c r="A687" s="89" t="s">
        <v>285</v>
      </c>
      <c r="B687" s="86" t="s">
        <v>937</v>
      </c>
      <c r="C687" s="86">
        <v>2</v>
      </c>
      <c r="D687" s="86" t="s">
        <v>975</v>
      </c>
      <c r="E687" s="86" t="s">
        <v>129</v>
      </c>
      <c r="F687" s="86" t="s">
        <v>1055</v>
      </c>
      <c r="G687" s="86" t="s">
        <v>990</v>
      </c>
      <c r="H687" s="86"/>
      <c r="I687" s="86">
        <v>418</v>
      </c>
      <c r="J687" s="86">
        <v>0.16499</v>
      </c>
      <c r="K687" s="86">
        <v>115.69</v>
      </c>
      <c r="L687" s="87" t="s">
        <v>992</v>
      </c>
    </row>
    <row r="688" spans="1:12" s="65" customFormat="1" x14ac:dyDescent="0.45">
      <c r="A688" s="89" t="s">
        <v>285</v>
      </c>
      <c r="B688" s="86" t="s">
        <v>937</v>
      </c>
      <c r="C688" s="86">
        <v>2</v>
      </c>
      <c r="D688" s="86" t="s">
        <v>975</v>
      </c>
      <c r="E688" s="86" t="s">
        <v>131</v>
      </c>
      <c r="F688" s="86" t="s">
        <v>1055</v>
      </c>
      <c r="G688" s="86" t="s">
        <v>990</v>
      </c>
      <c r="H688" s="86"/>
      <c r="I688" s="86">
        <v>418</v>
      </c>
      <c r="J688" s="86">
        <v>0.16499</v>
      </c>
      <c r="K688" s="86">
        <v>115.69</v>
      </c>
      <c r="L688" s="87" t="s">
        <v>992</v>
      </c>
    </row>
    <row r="689" spans="1:12" s="65" customFormat="1" x14ac:dyDescent="0.45">
      <c r="A689" s="89" t="s">
        <v>285</v>
      </c>
      <c r="B689" s="86" t="s">
        <v>937</v>
      </c>
      <c r="C689" s="86">
        <v>2</v>
      </c>
      <c r="D689" s="86" t="s">
        <v>975</v>
      </c>
      <c r="E689" s="86" t="s">
        <v>132</v>
      </c>
      <c r="F689" s="86" t="s">
        <v>1055</v>
      </c>
      <c r="G689" s="86" t="s">
        <v>990</v>
      </c>
      <c r="H689" s="86"/>
      <c r="I689" s="86">
        <v>418</v>
      </c>
      <c r="J689" s="86">
        <v>0.16499</v>
      </c>
      <c r="K689" s="86">
        <v>115.69</v>
      </c>
      <c r="L689" s="87" t="s">
        <v>992</v>
      </c>
    </row>
    <row r="690" spans="1:12" s="65" customFormat="1" x14ac:dyDescent="0.45">
      <c r="A690" s="89" t="s">
        <v>285</v>
      </c>
      <c r="B690" s="86" t="s">
        <v>937</v>
      </c>
      <c r="C690" s="86">
        <v>2</v>
      </c>
      <c r="D690" s="86" t="s">
        <v>957</v>
      </c>
      <c r="E690" s="86" t="s">
        <v>96</v>
      </c>
      <c r="F690" s="86" t="s">
        <v>1055</v>
      </c>
      <c r="G690" s="86" t="s">
        <v>990</v>
      </c>
      <c r="H690" s="86"/>
      <c r="I690" s="86">
        <v>418</v>
      </c>
      <c r="J690" s="86">
        <v>7.6060000000000003E-2</v>
      </c>
      <c r="K690" s="86">
        <v>112.78</v>
      </c>
      <c r="L690" s="87" t="s">
        <v>1083</v>
      </c>
    </row>
    <row r="691" spans="1:12" s="65" customFormat="1" x14ac:dyDescent="0.45">
      <c r="A691" s="89" t="s">
        <v>285</v>
      </c>
      <c r="B691" s="86" t="s">
        <v>937</v>
      </c>
      <c r="C691" s="86">
        <v>2</v>
      </c>
      <c r="D691" s="86" t="s">
        <v>957</v>
      </c>
      <c r="E691" s="86" t="s">
        <v>125</v>
      </c>
      <c r="F691" s="86" t="s">
        <v>1055</v>
      </c>
      <c r="G691" s="86" t="s">
        <v>990</v>
      </c>
      <c r="H691" s="86"/>
      <c r="I691" s="86">
        <v>418</v>
      </c>
      <c r="J691" s="86">
        <v>0.22569</v>
      </c>
      <c r="K691" s="86">
        <v>112.78</v>
      </c>
      <c r="L691" s="87" t="s">
        <v>1083</v>
      </c>
    </row>
    <row r="692" spans="1:12" s="65" customFormat="1" x14ac:dyDescent="0.45">
      <c r="A692" s="89" t="s">
        <v>285</v>
      </c>
      <c r="B692" s="86" t="s">
        <v>937</v>
      </c>
      <c r="C692" s="86">
        <v>2</v>
      </c>
      <c r="D692" s="86" t="s">
        <v>957</v>
      </c>
      <c r="E692" s="86" t="s">
        <v>129</v>
      </c>
      <c r="F692" s="86" t="s">
        <v>1055</v>
      </c>
      <c r="G692" s="86" t="s">
        <v>990</v>
      </c>
      <c r="H692" s="86"/>
      <c r="I692" s="86">
        <v>418</v>
      </c>
      <c r="J692" s="86">
        <v>0.22531999999999999</v>
      </c>
      <c r="K692" s="86">
        <v>112.78</v>
      </c>
      <c r="L692" s="87" t="s">
        <v>1083</v>
      </c>
    </row>
    <row r="693" spans="1:12" s="65" customFormat="1" x14ac:dyDescent="0.45">
      <c r="A693" s="89" t="s">
        <v>285</v>
      </c>
      <c r="B693" s="86" t="s">
        <v>937</v>
      </c>
      <c r="C693" s="86">
        <v>2</v>
      </c>
      <c r="D693" s="86" t="s">
        <v>957</v>
      </c>
      <c r="E693" s="86" t="s">
        <v>131</v>
      </c>
      <c r="F693" s="86" t="s">
        <v>1055</v>
      </c>
      <c r="G693" s="86" t="s">
        <v>990</v>
      </c>
      <c r="H693" s="86"/>
      <c r="I693" s="86">
        <v>418</v>
      </c>
      <c r="J693" s="86">
        <v>0.22531999999999999</v>
      </c>
      <c r="K693" s="86">
        <v>112.78</v>
      </c>
      <c r="L693" s="87" t="s">
        <v>1083</v>
      </c>
    </row>
    <row r="694" spans="1:12" s="65" customFormat="1" x14ac:dyDescent="0.45">
      <c r="A694" s="89" t="s">
        <v>285</v>
      </c>
      <c r="B694" s="86" t="s">
        <v>937</v>
      </c>
      <c r="C694" s="86">
        <v>2</v>
      </c>
      <c r="D694" s="86" t="s">
        <v>957</v>
      </c>
      <c r="E694" s="86" t="s">
        <v>132</v>
      </c>
      <c r="F694" s="86" t="s">
        <v>1055</v>
      </c>
      <c r="G694" s="86" t="s">
        <v>990</v>
      </c>
      <c r="H694" s="86"/>
      <c r="I694" s="86">
        <v>418</v>
      </c>
      <c r="J694" s="86">
        <v>0.22531999999999999</v>
      </c>
      <c r="K694" s="86">
        <v>112.78</v>
      </c>
      <c r="L694" s="87" t="s">
        <v>1083</v>
      </c>
    </row>
    <row r="695" spans="1:12" s="65" customFormat="1" x14ac:dyDescent="0.45">
      <c r="A695" s="89" t="s">
        <v>285</v>
      </c>
      <c r="B695" s="86" t="s">
        <v>937</v>
      </c>
      <c r="C695" s="86">
        <v>2</v>
      </c>
      <c r="D695" s="86" t="s">
        <v>957</v>
      </c>
      <c r="E695" s="86" t="s">
        <v>160</v>
      </c>
      <c r="F695" s="86" t="s">
        <v>1055</v>
      </c>
      <c r="G695" s="86" t="s">
        <v>970</v>
      </c>
      <c r="H695" s="86"/>
      <c r="I695" s="86">
        <v>1329</v>
      </c>
      <c r="J695" s="86">
        <v>0.46265000000000001</v>
      </c>
      <c r="K695" s="86">
        <v>110.9</v>
      </c>
      <c r="L695" s="87" t="s">
        <v>971</v>
      </c>
    </row>
    <row r="696" spans="1:12" s="65" customFormat="1" x14ac:dyDescent="0.45">
      <c r="A696" s="89" t="s">
        <v>285</v>
      </c>
      <c r="B696" s="86" t="s">
        <v>937</v>
      </c>
      <c r="C696" s="86">
        <v>2</v>
      </c>
      <c r="D696" s="86" t="s">
        <v>957</v>
      </c>
      <c r="E696" s="86" t="s">
        <v>160</v>
      </c>
      <c r="F696" s="86" t="s">
        <v>1055</v>
      </c>
      <c r="G696" s="86" t="s">
        <v>970</v>
      </c>
      <c r="H696" s="86"/>
      <c r="I696" s="86">
        <v>1329</v>
      </c>
      <c r="J696" s="86">
        <v>0.46265000000000001</v>
      </c>
      <c r="K696" s="86">
        <v>110.9</v>
      </c>
      <c r="L696" s="87" t="s">
        <v>1076</v>
      </c>
    </row>
    <row r="697" spans="1:12" s="65" customFormat="1" x14ac:dyDescent="0.45">
      <c r="A697" s="89" t="s">
        <v>285</v>
      </c>
      <c r="B697" s="86" t="s">
        <v>937</v>
      </c>
      <c r="C697" s="86">
        <v>2</v>
      </c>
      <c r="D697" s="86" t="s">
        <v>957</v>
      </c>
      <c r="E697" s="86" t="s">
        <v>162</v>
      </c>
      <c r="F697" s="86" t="s">
        <v>1055</v>
      </c>
      <c r="G697" s="86" t="s">
        <v>970</v>
      </c>
      <c r="H697" s="86"/>
      <c r="I697" s="86">
        <v>1329</v>
      </c>
      <c r="J697" s="86">
        <v>0.46265000000000001</v>
      </c>
      <c r="K697" s="86">
        <v>110.9</v>
      </c>
      <c r="L697" s="87" t="s">
        <v>971</v>
      </c>
    </row>
    <row r="698" spans="1:12" s="65" customFormat="1" x14ac:dyDescent="0.45">
      <c r="A698" s="89" t="s">
        <v>285</v>
      </c>
      <c r="B698" s="86" t="s">
        <v>937</v>
      </c>
      <c r="C698" s="86">
        <v>2</v>
      </c>
      <c r="D698" s="86" t="s">
        <v>957</v>
      </c>
      <c r="E698" s="86" t="s">
        <v>162</v>
      </c>
      <c r="F698" s="86" t="s">
        <v>1055</v>
      </c>
      <c r="G698" s="86" t="s">
        <v>970</v>
      </c>
      <c r="H698" s="86"/>
      <c r="I698" s="86">
        <v>1329</v>
      </c>
      <c r="J698" s="86">
        <v>0.46265000000000001</v>
      </c>
      <c r="K698" s="86">
        <v>110.9</v>
      </c>
      <c r="L698" s="87" t="s">
        <v>1076</v>
      </c>
    </row>
    <row r="699" spans="1:12" s="65" customFormat="1" x14ac:dyDescent="0.45">
      <c r="A699" s="89" t="s">
        <v>285</v>
      </c>
      <c r="B699" s="86" t="s">
        <v>937</v>
      </c>
      <c r="C699" s="86">
        <v>2</v>
      </c>
      <c r="D699" s="86" t="s">
        <v>975</v>
      </c>
      <c r="E699" s="86" t="s">
        <v>160</v>
      </c>
      <c r="F699" s="86" t="s">
        <v>1055</v>
      </c>
      <c r="G699" s="86" t="s">
        <v>970</v>
      </c>
      <c r="H699" s="86"/>
      <c r="I699" s="86">
        <v>1329</v>
      </c>
      <c r="J699" s="86">
        <v>0.46234999999999998</v>
      </c>
      <c r="K699" s="86">
        <v>110.68</v>
      </c>
      <c r="L699" s="87" t="s">
        <v>971</v>
      </c>
    </row>
    <row r="700" spans="1:12" s="65" customFormat="1" x14ac:dyDescent="0.45">
      <c r="A700" s="89" t="s">
        <v>285</v>
      </c>
      <c r="B700" s="86" t="s">
        <v>937</v>
      </c>
      <c r="C700" s="86">
        <v>2</v>
      </c>
      <c r="D700" s="86" t="s">
        <v>975</v>
      </c>
      <c r="E700" s="86" t="s">
        <v>160</v>
      </c>
      <c r="F700" s="86" t="s">
        <v>1055</v>
      </c>
      <c r="G700" s="86" t="s">
        <v>970</v>
      </c>
      <c r="H700" s="86"/>
      <c r="I700" s="86">
        <v>1329</v>
      </c>
      <c r="J700" s="86">
        <v>0.46234999999999998</v>
      </c>
      <c r="K700" s="86">
        <v>110.68</v>
      </c>
      <c r="L700" s="87" t="s">
        <v>1076</v>
      </c>
    </row>
    <row r="701" spans="1:12" s="65" customFormat="1" x14ac:dyDescent="0.45">
      <c r="A701" s="89" t="s">
        <v>285</v>
      </c>
      <c r="B701" s="86" t="s">
        <v>937</v>
      </c>
      <c r="C701" s="86">
        <v>2</v>
      </c>
      <c r="D701" s="86" t="s">
        <v>975</v>
      </c>
      <c r="E701" s="86" t="s">
        <v>162</v>
      </c>
      <c r="F701" s="86" t="s">
        <v>1055</v>
      </c>
      <c r="G701" s="86" t="s">
        <v>970</v>
      </c>
      <c r="H701" s="86"/>
      <c r="I701" s="86">
        <v>1329</v>
      </c>
      <c r="J701" s="86">
        <v>0.46234999999999998</v>
      </c>
      <c r="K701" s="86">
        <v>110.68</v>
      </c>
      <c r="L701" s="87" t="s">
        <v>971</v>
      </c>
    </row>
    <row r="702" spans="1:12" s="65" customFormat="1" x14ac:dyDescent="0.45">
      <c r="A702" s="89" t="s">
        <v>285</v>
      </c>
      <c r="B702" s="86" t="s">
        <v>937</v>
      </c>
      <c r="C702" s="86">
        <v>2</v>
      </c>
      <c r="D702" s="86" t="s">
        <v>975</v>
      </c>
      <c r="E702" s="86" t="s">
        <v>162</v>
      </c>
      <c r="F702" s="86" t="s">
        <v>1055</v>
      </c>
      <c r="G702" s="86" t="s">
        <v>970</v>
      </c>
      <c r="H702" s="86"/>
      <c r="I702" s="86">
        <v>1329</v>
      </c>
      <c r="J702" s="86">
        <v>0.46234999999999998</v>
      </c>
      <c r="K702" s="86">
        <v>110.68</v>
      </c>
      <c r="L702" s="87" t="s">
        <v>1076</v>
      </c>
    </row>
    <row r="703" spans="1:12" s="65" customFormat="1" x14ac:dyDescent="0.45">
      <c r="A703" s="89" t="s">
        <v>285</v>
      </c>
      <c r="B703" s="86" t="s">
        <v>937</v>
      </c>
      <c r="C703" s="86">
        <v>2</v>
      </c>
      <c r="D703" s="86" t="s">
        <v>977</v>
      </c>
      <c r="E703" s="86" t="s">
        <v>96</v>
      </c>
      <c r="F703" s="86" t="s">
        <v>1055</v>
      </c>
      <c r="G703" s="86" t="s">
        <v>990</v>
      </c>
      <c r="H703" s="86"/>
      <c r="I703" s="86">
        <v>418</v>
      </c>
      <c r="J703" s="86">
        <v>5.7189999999999998E-2</v>
      </c>
      <c r="K703" s="86">
        <v>110.47</v>
      </c>
      <c r="L703" s="87" t="s">
        <v>1084</v>
      </c>
    </row>
    <row r="704" spans="1:12" s="65" customFormat="1" x14ac:dyDescent="0.45">
      <c r="A704" s="89" t="s">
        <v>285</v>
      </c>
      <c r="B704" s="86" t="s">
        <v>937</v>
      </c>
      <c r="C704" s="86">
        <v>2</v>
      </c>
      <c r="D704" s="86" t="s">
        <v>977</v>
      </c>
      <c r="E704" s="86" t="s">
        <v>125</v>
      </c>
      <c r="F704" s="86" t="s">
        <v>1055</v>
      </c>
      <c r="G704" s="86" t="s">
        <v>990</v>
      </c>
      <c r="H704" s="86"/>
      <c r="I704" s="86">
        <v>418</v>
      </c>
      <c r="J704" s="86">
        <v>0.15281</v>
      </c>
      <c r="K704" s="86">
        <v>110.47</v>
      </c>
      <c r="L704" s="87" t="s">
        <v>1084</v>
      </c>
    </row>
    <row r="705" spans="1:12" s="65" customFormat="1" x14ac:dyDescent="0.45">
      <c r="A705" s="89" t="s">
        <v>285</v>
      </c>
      <c r="B705" s="86" t="s">
        <v>937</v>
      </c>
      <c r="C705" s="86">
        <v>2</v>
      </c>
      <c r="D705" s="86" t="s">
        <v>977</v>
      </c>
      <c r="E705" s="86" t="s">
        <v>129</v>
      </c>
      <c r="F705" s="86" t="s">
        <v>1055</v>
      </c>
      <c r="G705" s="86" t="s">
        <v>990</v>
      </c>
      <c r="H705" s="86"/>
      <c r="I705" s="86">
        <v>418</v>
      </c>
      <c r="J705" s="86">
        <v>0.15281</v>
      </c>
      <c r="K705" s="86">
        <v>110.47</v>
      </c>
      <c r="L705" s="87" t="s">
        <v>1084</v>
      </c>
    </row>
    <row r="706" spans="1:12" s="65" customFormat="1" x14ac:dyDescent="0.45">
      <c r="A706" s="89" t="s">
        <v>285</v>
      </c>
      <c r="B706" s="86" t="s">
        <v>937</v>
      </c>
      <c r="C706" s="86">
        <v>2</v>
      </c>
      <c r="D706" s="86" t="s">
        <v>977</v>
      </c>
      <c r="E706" s="86" t="s">
        <v>131</v>
      </c>
      <c r="F706" s="86" t="s">
        <v>1055</v>
      </c>
      <c r="G706" s="86" t="s">
        <v>990</v>
      </c>
      <c r="H706" s="86"/>
      <c r="I706" s="86">
        <v>418</v>
      </c>
      <c r="J706" s="86">
        <v>0.15281</v>
      </c>
      <c r="K706" s="86">
        <v>110.47</v>
      </c>
      <c r="L706" s="87" t="s">
        <v>1084</v>
      </c>
    </row>
    <row r="707" spans="1:12" s="65" customFormat="1" x14ac:dyDescent="0.45">
      <c r="A707" s="89" t="s">
        <v>285</v>
      </c>
      <c r="B707" s="86" t="s">
        <v>937</v>
      </c>
      <c r="C707" s="86">
        <v>2</v>
      </c>
      <c r="D707" s="86" t="s">
        <v>977</v>
      </c>
      <c r="E707" s="86" t="s">
        <v>132</v>
      </c>
      <c r="F707" s="86" t="s">
        <v>1055</v>
      </c>
      <c r="G707" s="86" t="s">
        <v>990</v>
      </c>
      <c r="H707" s="86"/>
      <c r="I707" s="86">
        <v>418</v>
      </c>
      <c r="J707" s="86">
        <v>0.15281</v>
      </c>
      <c r="K707" s="86">
        <v>110.47</v>
      </c>
      <c r="L707" s="87" t="s">
        <v>1084</v>
      </c>
    </row>
    <row r="708" spans="1:12" s="65" customFormat="1" x14ac:dyDescent="0.45">
      <c r="A708" s="89" t="s">
        <v>285</v>
      </c>
      <c r="B708" s="86" t="s">
        <v>937</v>
      </c>
      <c r="C708" s="86">
        <v>2</v>
      </c>
      <c r="D708" s="86" t="s">
        <v>975</v>
      </c>
      <c r="E708" s="86" t="s">
        <v>96</v>
      </c>
      <c r="F708" s="86" t="s">
        <v>1055</v>
      </c>
      <c r="G708" s="86" t="s">
        <v>990</v>
      </c>
      <c r="H708" s="86"/>
      <c r="I708" s="86">
        <v>418</v>
      </c>
      <c r="J708" s="86">
        <v>7.6160000000000005E-2</v>
      </c>
      <c r="K708" s="86">
        <v>110.22</v>
      </c>
      <c r="L708" s="87" t="s">
        <v>1083</v>
      </c>
    </row>
    <row r="709" spans="1:12" s="65" customFormat="1" x14ac:dyDescent="0.45">
      <c r="A709" s="89" t="s">
        <v>285</v>
      </c>
      <c r="B709" s="86" t="s">
        <v>937</v>
      </c>
      <c r="C709" s="86">
        <v>2</v>
      </c>
      <c r="D709" s="86" t="s">
        <v>975</v>
      </c>
      <c r="E709" s="86" t="s">
        <v>125</v>
      </c>
      <c r="F709" s="86" t="s">
        <v>1055</v>
      </c>
      <c r="G709" s="86" t="s">
        <v>990</v>
      </c>
      <c r="H709" s="86"/>
      <c r="I709" s="86">
        <v>418</v>
      </c>
      <c r="J709" s="86">
        <v>0.22584000000000001</v>
      </c>
      <c r="K709" s="86">
        <v>110.22</v>
      </c>
      <c r="L709" s="87" t="s">
        <v>1083</v>
      </c>
    </row>
    <row r="710" spans="1:12" s="65" customFormat="1" x14ac:dyDescent="0.45">
      <c r="A710" s="89" t="s">
        <v>285</v>
      </c>
      <c r="B710" s="86" t="s">
        <v>937</v>
      </c>
      <c r="C710" s="86">
        <v>2</v>
      </c>
      <c r="D710" s="86" t="s">
        <v>975</v>
      </c>
      <c r="E710" s="86" t="s">
        <v>129</v>
      </c>
      <c r="F710" s="86" t="s">
        <v>1055</v>
      </c>
      <c r="G710" s="86" t="s">
        <v>990</v>
      </c>
      <c r="H710" s="86"/>
      <c r="I710" s="86">
        <v>418</v>
      </c>
      <c r="J710" s="86">
        <v>0.22547</v>
      </c>
      <c r="K710" s="86">
        <v>110.22</v>
      </c>
      <c r="L710" s="87" t="s">
        <v>1083</v>
      </c>
    </row>
    <row r="711" spans="1:12" s="65" customFormat="1" x14ac:dyDescent="0.45">
      <c r="A711" s="89" t="s">
        <v>285</v>
      </c>
      <c r="B711" s="86" t="s">
        <v>937</v>
      </c>
      <c r="C711" s="86">
        <v>2</v>
      </c>
      <c r="D711" s="86" t="s">
        <v>975</v>
      </c>
      <c r="E711" s="86" t="s">
        <v>131</v>
      </c>
      <c r="F711" s="86" t="s">
        <v>1055</v>
      </c>
      <c r="G711" s="86" t="s">
        <v>990</v>
      </c>
      <c r="H711" s="86"/>
      <c r="I711" s="86">
        <v>418</v>
      </c>
      <c r="J711" s="86">
        <v>0.22547</v>
      </c>
      <c r="K711" s="86">
        <v>110.22</v>
      </c>
      <c r="L711" s="87" t="s">
        <v>1083</v>
      </c>
    </row>
    <row r="712" spans="1:12" s="65" customFormat="1" x14ac:dyDescent="0.45">
      <c r="A712" s="89" t="s">
        <v>285</v>
      </c>
      <c r="B712" s="86" t="s">
        <v>937</v>
      </c>
      <c r="C712" s="86">
        <v>2</v>
      </c>
      <c r="D712" s="86" t="s">
        <v>975</v>
      </c>
      <c r="E712" s="86" t="s">
        <v>132</v>
      </c>
      <c r="F712" s="86" t="s">
        <v>1055</v>
      </c>
      <c r="G712" s="86" t="s">
        <v>990</v>
      </c>
      <c r="H712" s="86"/>
      <c r="I712" s="86">
        <v>418</v>
      </c>
      <c r="J712" s="86">
        <v>0.22547</v>
      </c>
      <c r="K712" s="86">
        <v>110.22</v>
      </c>
      <c r="L712" s="87" t="s">
        <v>1083</v>
      </c>
    </row>
    <row r="713" spans="1:12" s="65" customFormat="1" x14ac:dyDescent="0.45">
      <c r="A713" s="89" t="s">
        <v>285</v>
      </c>
      <c r="B713" s="86" t="s">
        <v>937</v>
      </c>
      <c r="C713" s="86">
        <v>2</v>
      </c>
      <c r="D713" s="86" t="s">
        <v>957</v>
      </c>
      <c r="E713" s="86" t="s">
        <v>96</v>
      </c>
      <c r="F713" s="86" t="s">
        <v>1055</v>
      </c>
      <c r="G713" s="86" t="s">
        <v>1077</v>
      </c>
      <c r="H713" s="86"/>
      <c r="I713" s="86">
        <v>440</v>
      </c>
      <c r="J713" s="86">
        <v>7.6060000000000003E-2</v>
      </c>
      <c r="K713" s="86">
        <v>109.9</v>
      </c>
      <c r="L713" s="87" t="s">
        <v>1083</v>
      </c>
    </row>
    <row r="714" spans="1:12" s="65" customFormat="1" x14ac:dyDescent="0.45">
      <c r="A714" s="89" t="s">
        <v>285</v>
      </c>
      <c r="B714" s="86" t="s">
        <v>937</v>
      </c>
      <c r="C714" s="86">
        <v>2</v>
      </c>
      <c r="D714" s="86" t="s">
        <v>957</v>
      </c>
      <c r="E714" s="86" t="s">
        <v>125</v>
      </c>
      <c r="F714" s="86" t="s">
        <v>1055</v>
      </c>
      <c r="G714" s="86" t="s">
        <v>1077</v>
      </c>
      <c r="H714" s="86"/>
      <c r="I714" s="86">
        <v>440</v>
      </c>
      <c r="J714" s="86">
        <v>0.22569</v>
      </c>
      <c r="K714" s="86">
        <v>109.9</v>
      </c>
      <c r="L714" s="87" t="s">
        <v>1083</v>
      </c>
    </row>
    <row r="715" spans="1:12" s="65" customFormat="1" x14ac:dyDescent="0.45">
      <c r="A715" s="89" t="s">
        <v>285</v>
      </c>
      <c r="B715" s="86" t="s">
        <v>937</v>
      </c>
      <c r="C715" s="86">
        <v>2</v>
      </c>
      <c r="D715" s="86" t="s">
        <v>957</v>
      </c>
      <c r="E715" s="86" t="s">
        <v>129</v>
      </c>
      <c r="F715" s="86" t="s">
        <v>1055</v>
      </c>
      <c r="G715" s="86" t="s">
        <v>1077</v>
      </c>
      <c r="H715" s="86"/>
      <c r="I715" s="86">
        <v>440</v>
      </c>
      <c r="J715" s="86">
        <v>0.22531999999999999</v>
      </c>
      <c r="K715" s="86">
        <v>109.9</v>
      </c>
      <c r="L715" s="87" t="s">
        <v>1083</v>
      </c>
    </row>
    <row r="716" spans="1:12" s="65" customFormat="1" x14ac:dyDescent="0.45">
      <c r="A716" s="89" t="s">
        <v>285</v>
      </c>
      <c r="B716" s="86" t="s">
        <v>937</v>
      </c>
      <c r="C716" s="86">
        <v>2</v>
      </c>
      <c r="D716" s="86" t="s">
        <v>957</v>
      </c>
      <c r="E716" s="86" t="s">
        <v>131</v>
      </c>
      <c r="F716" s="86" t="s">
        <v>1055</v>
      </c>
      <c r="G716" s="86" t="s">
        <v>1077</v>
      </c>
      <c r="H716" s="86"/>
      <c r="I716" s="86">
        <v>440</v>
      </c>
      <c r="J716" s="86">
        <v>0.22531999999999999</v>
      </c>
      <c r="K716" s="86">
        <v>109.9</v>
      </c>
      <c r="L716" s="87" t="s">
        <v>1083</v>
      </c>
    </row>
    <row r="717" spans="1:12" s="65" customFormat="1" x14ac:dyDescent="0.45">
      <c r="A717" s="89" t="s">
        <v>285</v>
      </c>
      <c r="B717" s="86" t="s">
        <v>937</v>
      </c>
      <c r="C717" s="86">
        <v>2</v>
      </c>
      <c r="D717" s="86" t="s">
        <v>957</v>
      </c>
      <c r="E717" s="86" t="s">
        <v>132</v>
      </c>
      <c r="F717" s="86" t="s">
        <v>1055</v>
      </c>
      <c r="G717" s="86" t="s">
        <v>1077</v>
      </c>
      <c r="H717" s="86"/>
      <c r="I717" s="86">
        <v>440</v>
      </c>
      <c r="J717" s="86">
        <v>0.22531999999999999</v>
      </c>
      <c r="K717" s="86">
        <v>109.9</v>
      </c>
      <c r="L717" s="87" t="s">
        <v>1083</v>
      </c>
    </row>
    <row r="718" spans="1:12" s="65" customFormat="1" x14ac:dyDescent="0.45">
      <c r="A718" s="89" t="s">
        <v>285</v>
      </c>
      <c r="B718" s="86" t="s">
        <v>937</v>
      </c>
      <c r="C718" s="86">
        <v>2</v>
      </c>
      <c r="D718" s="86" t="s">
        <v>957</v>
      </c>
      <c r="E718" s="86" t="s">
        <v>96</v>
      </c>
      <c r="F718" s="86" t="s">
        <v>1055</v>
      </c>
      <c r="G718" s="86" t="s">
        <v>1078</v>
      </c>
      <c r="H718" s="86"/>
      <c r="I718" s="86">
        <v>440</v>
      </c>
      <c r="J718" s="86">
        <v>7.6060000000000003E-2</v>
      </c>
      <c r="K718" s="86">
        <v>107.53</v>
      </c>
      <c r="L718" s="87" t="s">
        <v>1083</v>
      </c>
    </row>
    <row r="719" spans="1:12" s="65" customFormat="1" x14ac:dyDescent="0.45">
      <c r="A719" s="89" t="s">
        <v>285</v>
      </c>
      <c r="B719" s="86" t="s">
        <v>937</v>
      </c>
      <c r="C719" s="86">
        <v>2</v>
      </c>
      <c r="D719" s="86" t="s">
        <v>957</v>
      </c>
      <c r="E719" s="86" t="s">
        <v>125</v>
      </c>
      <c r="F719" s="86" t="s">
        <v>1055</v>
      </c>
      <c r="G719" s="86" t="s">
        <v>1078</v>
      </c>
      <c r="H719" s="86"/>
      <c r="I719" s="86">
        <v>440</v>
      </c>
      <c r="J719" s="86">
        <v>0.22569</v>
      </c>
      <c r="K719" s="86">
        <v>107.53</v>
      </c>
      <c r="L719" s="87" t="s">
        <v>1083</v>
      </c>
    </row>
    <row r="720" spans="1:12" s="65" customFormat="1" x14ac:dyDescent="0.45">
      <c r="A720" s="89" t="s">
        <v>285</v>
      </c>
      <c r="B720" s="86" t="s">
        <v>937</v>
      </c>
      <c r="C720" s="86">
        <v>2</v>
      </c>
      <c r="D720" s="86" t="s">
        <v>957</v>
      </c>
      <c r="E720" s="86" t="s">
        <v>129</v>
      </c>
      <c r="F720" s="86" t="s">
        <v>1055</v>
      </c>
      <c r="G720" s="86" t="s">
        <v>1078</v>
      </c>
      <c r="H720" s="86"/>
      <c r="I720" s="86">
        <v>440</v>
      </c>
      <c r="J720" s="86">
        <v>0.22531999999999999</v>
      </c>
      <c r="K720" s="86">
        <v>107.53</v>
      </c>
      <c r="L720" s="87" t="s">
        <v>1083</v>
      </c>
    </row>
    <row r="721" spans="1:12" s="65" customFormat="1" x14ac:dyDescent="0.45">
      <c r="A721" s="89" t="s">
        <v>285</v>
      </c>
      <c r="B721" s="86" t="s">
        <v>937</v>
      </c>
      <c r="C721" s="86">
        <v>2</v>
      </c>
      <c r="D721" s="86" t="s">
        <v>957</v>
      </c>
      <c r="E721" s="86" t="s">
        <v>131</v>
      </c>
      <c r="F721" s="86" t="s">
        <v>1055</v>
      </c>
      <c r="G721" s="86" t="s">
        <v>1078</v>
      </c>
      <c r="H721" s="86"/>
      <c r="I721" s="86">
        <v>440</v>
      </c>
      <c r="J721" s="86">
        <v>0.22531999999999999</v>
      </c>
      <c r="K721" s="86">
        <v>107.53</v>
      </c>
      <c r="L721" s="87" t="s">
        <v>1083</v>
      </c>
    </row>
    <row r="722" spans="1:12" s="65" customFormat="1" x14ac:dyDescent="0.45">
      <c r="A722" s="89" t="s">
        <v>285</v>
      </c>
      <c r="B722" s="86" t="s">
        <v>937</v>
      </c>
      <c r="C722" s="86">
        <v>2</v>
      </c>
      <c r="D722" s="86" t="s">
        <v>957</v>
      </c>
      <c r="E722" s="86" t="s">
        <v>132</v>
      </c>
      <c r="F722" s="86" t="s">
        <v>1055</v>
      </c>
      <c r="G722" s="86" t="s">
        <v>1078</v>
      </c>
      <c r="H722" s="86"/>
      <c r="I722" s="86">
        <v>440</v>
      </c>
      <c r="J722" s="86">
        <v>0.22531999999999999</v>
      </c>
      <c r="K722" s="86">
        <v>107.53</v>
      </c>
      <c r="L722" s="87" t="s">
        <v>1083</v>
      </c>
    </row>
    <row r="723" spans="1:12" s="65" customFormat="1" x14ac:dyDescent="0.45">
      <c r="A723" s="89" t="s">
        <v>285</v>
      </c>
      <c r="B723" s="86" t="s">
        <v>937</v>
      </c>
      <c r="C723" s="86">
        <v>2</v>
      </c>
      <c r="D723" s="86" t="s">
        <v>975</v>
      </c>
      <c r="E723" s="86" t="s">
        <v>96</v>
      </c>
      <c r="F723" s="86" t="s">
        <v>1055</v>
      </c>
      <c r="G723" s="86" t="s">
        <v>1058</v>
      </c>
      <c r="H723" s="86"/>
      <c r="I723" s="86">
        <v>440</v>
      </c>
      <c r="J723" s="86">
        <v>7.6160000000000005E-2</v>
      </c>
      <c r="K723" s="86">
        <v>107.48</v>
      </c>
      <c r="L723" s="87" t="s">
        <v>1083</v>
      </c>
    </row>
    <row r="724" spans="1:12" s="65" customFormat="1" x14ac:dyDescent="0.45">
      <c r="A724" s="89" t="s">
        <v>285</v>
      </c>
      <c r="B724" s="86" t="s">
        <v>937</v>
      </c>
      <c r="C724" s="86">
        <v>2</v>
      </c>
      <c r="D724" s="86" t="s">
        <v>975</v>
      </c>
      <c r="E724" s="86" t="s">
        <v>125</v>
      </c>
      <c r="F724" s="86" t="s">
        <v>1055</v>
      </c>
      <c r="G724" s="86" t="s">
        <v>1058</v>
      </c>
      <c r="H724" s="86"/>
      <c r="I724" s="86">
        <v>440</v>
      </c>
      <c r="J724" s="86">
        <v>0.22584000000000001</v>
      </c>
      <c r="K724" s="86">
        <v>107.48</v>
      </c>
      <c r="L724" s="87" t="s">
        <v>1083</v>
      </c>
    </row>
    <row r="725" spans="1:12" s="65" customFormat="1" x14ac:dyDescent="0.45">
      <c r="A725" s="89" t="s">
        <v>285</v>
      </c>
      <c r="B725" s="86" t="s">
        <v>937</v>
      </c>
      <c r="C725" s="86">
        <v>2</v>
      </c>
      <c r="D725" s="86" t="s">
        <v>975</v>
      </c>
      <c r="E725" s="86" t="s">
        <v>129</v>
      </c>
      <c r="F725" s="86" t="s">
        <v>1055</v>
      </c>
      <c r="G725" s="86" t="s">
        <v>1058</v>
      </c>
      <c r="H725" s="86"/>
      <c r="I725" s="86">
        <v>440</v>
      </c>
      <c r="J725" s="86">
        <v>0.22547</v>
      </c>
      <c r="K725" s="86">
        <v>107.48</v>
      </c>
      <c r="L725" s="87" t="s">
        <v>1083</v>
      </c>
    </row>
    <row r="726" spans="1:12" s="65" customFormat="1" x14ac:dyDescent="0.45">
      <c r="A726" s="89" t="s">
        <v>285</v>
      </c>
      <c r="B726" s="86" t="s">
        <v>937</v>
      </c>
      <c r="C726" s="86">
        <v>2</v>
      </c>
      <c r="D726" s="86" t="s">
        <v>975</v>
      </c>
      <c r="E726" s="86" t="s">
        <v>131</v>
      </c>
      <c r="F726" s="86" t="s">
        <v>1055</v>
      </c>
      <c r="G726" s="86" t="s">
        <v>1058</v>
      </c>
      <c r="H726" s="86"/>
      <c r="I726" s="86">
        <v>440</v>
      </c>
      <c r="J726" s="86">
        <v>0.22547</v>
      </c>
      <c r="K726" s="86">
        <v>107.48</v>
      </c>
      <c r="L726" s="87" t="s">
        <v>1083</v>
      </c>
    </row>
    <row r="727" spans="1:12" s="65" customFormat="1" x14ac:dyDescent="0.45">
      <c r="A727" s="89" t="s">
        <v>285</v>
      </c>
      <c r="B727" s="86" t="s">
        <v>937</v>
      </c>
      <c r="C727" s="86">
        <v>2</v>
      </c>
      <c r="D727" s="86" t="s">
        <v>975</v>
      </c>
      <c r="E727" s="86" t="s">
        <v>132</v>
      </c>
      <c r="F727" s="86" t="s">
        <v>1055</v>
      </c>
      <c r="G727" s="86" t="s">
        <v>1058</v>
      </c>
      <c r="H727" s="86"/>
      <c r="I727" s="86">
        <v>440</v>
      </c>
      <c r="J727" s="86">
        <v>0.22547</v>
      </c>
      <c r="K727" s="86">
        <v>107.48</v>
      </c>
      <c r="L727" s="87" t="s">
        <v>1083</v>
      </c>
    </row>
    <row r="728" spans="1:12" s="65" customFormat="1" x14ac:dyDescent="0.45">
      <c r="A728" s="89" t="s">
        <v>285</v>
      </c>
      <c r="B728" s="86" t="s">
        <v>937</v>
      </c>
      <c r="C728" s="86">
        <v>2</v>
      </c>
      <c r="D728" s="86" t="s">
        <v>977</v>
      </c>
      <c r="E728" s="86" t="s">
        <v>96</v>
      </c>
      <c r="F728" s="86" t="s">
        <v>1055</v>
      </c>
      <c r="G728" s="86" t="s">
        <v>987</v>
      </c>
      <c r="H728" s="86"/>
      <c r="I728" s="86">
        <v>440</v>
      </c>
      <c r="J728" s="86">
        <v>5.7189999999999998E-2</v>
      </c>
      <c r="K728" s="86">
        <v>107.28</v>
      </c>
      <c r="L728" s="87" t="s">
        <v>1084</v>
      </c>
    </row>
    <row r="729" spans="1:12" s="65" customFormat="1" x14ac:dyDescent="0.45">
      <c r="A729" s="89" t="s">
        <v>285</v>
      </c>
      <c r="B729" s="86" t="s">
        <v>937</v>
      </c>
      <c r="C729" s="86">
        <v>2</v>
      </c>
      <c r="D729" s="86" t="s">
        <v>977</v>
      </c>
      <c r="E729" s="86" t="s">
        <v>125</v>
      </c>
      <c r="F729" s="86" t="s">
        <v>1055</v>
      </c>
      <c r="G729" s="86" t="s">
        <v>987</v>
      </c>
      <c r="H729" s="86"/>
      <c r="I729" s="86">
        <v>440</v>
      </c>
      <c r="J729" s="86">
        <v>0.15281</v>
      </c>
      <c r="K729" s="86">
        <v>107.28</v>
      </c>
      <c r="L729" s="87" t="s">
        <v>1084</v>
      </c>
    </row>
    <row r="730" spans="1:12" s="65" customFormat="1" x14ac:dyDescent="0.45">
      <c r="A730" s="89" t="s">
        <v>285</v>
      </c>
      <c r="B730" s="86" t="s">
        <v>937</v>
      </c>
      <c r="C730" s="86">
        <v>2</v>
      </c>
      <c r="D730" s="86" t="s">
        <v>977</v>
      </c>
      <c r="E730" s="86" t="s">
        <v>129</v>
      </c>
      <c r="F730" s="86" t="s">
        <v>1055</v>
      </c>
      <c r="G730" s="86" t="s">
        <v>987</v>
      </c>
      <c r="H730" s="86"/>
      <c r="I730" s="86">
        <v>440</v>
      </c>
      <c r="J730" s="86">
        <v>0.15281</v>
      </c>
      <c r="K730" s="86">
        <v>107.28</v>
      </c>
      <c r="L730" s="87" t="s">
        <v>1084</v>
      </c>
    </row>
    <row r="731" spans="1:12" s="65" customFormat="1" x14ac:dyDescent="0.45">
      <c r="A731" s="89" t="s">
        <v>285</v>
      </c>
      <c r="B731" s="86" t="s">
        <v>937</v>
      </c>
      <c r="C731" s="86">
        <v>2</v>
      </c>
      <c r="D731" s="86" t="s">
        <v>977</v>
      </c>
      <c r="E731" s="86" t="s">
        <v>131</v>
      </c>
      <c r="F731" s="86" t="s">
        <v>1055</v>
      </c>
      <c r="G731" s="86" t="s">
        <v>987</v>
      </c>
      <c r="H731" s="86"/>
      <c r="I731" s="86">
        <v>440</v>
      </c>
      <c r="J731" s="86">
        <v>0.15281</v>
      </c>
      <c r="K731" s="86">
        <v>107.28</v>
      </c>
      <c r="L731" s="87" t="s">
        <v>1084</v>
      </c>
    </row>
    <row r="732" spans="1:12" s="65" customFormat="1" x14ac:dyDescent="0.45">
      <c r="A732" s="89" t="s">
        <v>285</v>
      </c>
      <c r="B732" s="86" t="s">
        <v>937</v>
      </c>
      <c r="C732" s="86">
        <v>2</v>
      </c>
      <c r="D732" s="86" t="s">
        <v>977</v>
      </c>
      <c r="E732" s="86" t="s">
        <v>132</v>
      </c>
      <c r="F732" s="86" t="s">
        <v>1055</v>
      </c>
      <c r="G732" s="86" t="s">
        <v>987</v>
      </c>
      <c r="H732" s="86"/>
      <c r="I732" s="86">
        <v>440</v>
      </c>
      <c r="J732" s="86">
        <v>0.15281</v>
      </c>
      <c r="K732" s="86">
        <v>107.28</v>
      </c>
      <c r="L732" s="87" t="s">
        <v>1084</v>
      </c>
    </row>
    <row r="733" spans="1:12" s="65" customFormat="1" x14ac:dyDescent="0.45">
      <c r="A733" s="89" t="s">
        <v>285</v>
      </c>
      <c r="B733" s="86" t="s">
        <v>937</v>
      </c>
      <c r="C733" s="86">
        <v>2</v>
      </c>
      <c r="D733" s="86" t="s">
        <v>957</v>
      </c>
      <c r="E733" s="86" t="s">
        <v>96</v>
      </c>
      <c r="F733" s="86" t="s">
        <v>1055</v>
      </c>
      <c r="G733" s="86" t="s">
        <v>990</v>
      </c>
      <c r="H733" s="86"/>
      <c r="I733" s="86">
        <v>418</v>
      </c>
      <c r="J733" s="86">
        <v>5.8009999999999999E-2</v>
      </c>
      <c r="K733" s="86">
        <v>106.89</v>
      </c>
      <c r="L733" s="87" t="s">
        <v>1084</v>
      </c>
    </row>
    <row r="734" spans="1:12" s="65" customFormat="1" x14ac:dyDescent="0.45">
      <c r="A734" s="89" t="s">
        <v>285</v>
      </c>
      <c r="B734" s="86" t="s">
        <v>937</v>
      </c>
      <c r="C734" s="86">
        <v>2</v>
      </c>
      <c r="D734" s="86" t="s">
        <v>957</v>
      </c>
      <c r="E734" s="86" t="s">
        <v>125</v>
      </c>
      <c r="F734" s="86" t="s">
        <v>1055</v>
      </c>
      <c r="G734" s="86" t="s">
        <v>990</v>
      </c>
      <c r="H734" s="86"/>
      <c r="I734" s="86">
        <v>418</v>
      </c>
      <c r="J734" s="86">
        <v>0.15362000000000001</v>
      </c>
      <c r="K734" s="86">
        <v>106.89</v>
      </c>
      <c r="L734" s="87" t="s">
        <v>1084</v>
      </c>
    </row>
    <row r="735" spans="1:12" s="65" customFormat="1" x14ac:dyDescent="0.45">
      <c r="A735" s="89" t="s">
        <v>285</v>
      </c>
      <c r="B735" s="86" t="s">
        <v>937</v>
      </c>
      <c r="C735" s="86">
        <v>2</v>
      </c>
      <c r="D735" s="86" t="s">
        <v>957</v>
      </c>
      <c r="E735" s="86" t="s">
        <v>129</v>
      </c>
      <c r="F735" s="86" t="s">
        <v>1055</v>
      </c>
      <c r="G735" s="86" t="s">
        <v>990</v>
      </c>
      <c r="H735" s="86"/>
      <c r="I735" s="86">
        <v>418</v>
      </c>
      <c r="J735" s="86">
        <v>0.15362000000000001</v>
      </c>
      <c r="K735" s="86">
        <v>106.89</v>
      </c>
      <c r="L735" s="87" t="s">
        <v>1084</v>
      </c>
    </row>
    <row r="736" spans="1:12" s="65" customFormat="1" x14ac:dyDescent="0.45">
      <c r="A736" s="89" t="s">
        <v>285</v>
      </c>
      <c r="B736" s="86" t="s">
        <v>937</v>
      </c>
      <c r="C736" s="86">
        <v>2</v>
      </c>
      <c r="D736" s="86" t="s">
        <v>957</v>
      </c>
      <c r="E736" s="86" t="s">
        <v>131</v>
      </c>
      <c r="F736" s="86" t="s">
        <v>1055</v>
      </c>
      <c r="G736" s="86" t="s">
        <v>990</v>
      </c>
      <c r="H736" s="86"/>
      <c r="I736" s="86">
        <v>418</v>
      </c>
      <c r="J736" s="86">
        <v>0.15362000000000001</v>
      </c>
      <c r="K736" s="86">
        <v>106.89</v>
      </c>
      <c r="L736" s="87" t="s">
        <v>1084</v>
      </c>
    </row>
    <row r="737" spans="1:12" s="65" customFormat="1" x14ac:dyDescent="0.45">
      <c r="A737" s="89" t="s">
        <v>285</v>
      </c>
      <c r="B737" s="86" t="s">
        <v>937</v>
      </c>
      <c r="C737" s="86">
        <v>2</v>
      </c>
      <c r="D737" s="86" t="s">
        <v>957</v>
      </c>
      <c r="E737" s="86" t="s">
        <v>132</v>
      </c>
      <c r="F737" s="86" t="s">
        <v>1055</v>
      </c>
      <c r="G737" s="86" t="s">
        <v>990</v>
      </c>
      <c r="H737" s="86"/>
      <c r="I737" s="86">
        <v>418</v>
      </c>
      <c r="J737" s="86">
        <v>0.15362000000000001</v>
      </c>
      <c r="K737" s="86">
        <v>106.89</v>
      </c>
      <c r="L737" s="87" t="s">
        <v>1084</v>
      </c>
    </row>
    <row r="738" spans="1:12" s="65" customFormat="1" x14ac:dyDescent="0.45">
      <c r="A738" s="89" t="s">
        <v>285</v>
      </c>
      <c r="B738" s="86" t="s">
        <v>937</v>
      </c>
      <c r="C738" s="86">
        <v>2</v>
      </c>
      <c r="D738" s="86" t="s">
        <v>977</v>
      </c>
      <c r="E738" s="86" t="s">
        <v>96</v>
      </c>
      <c r="F738" s="86" t="s">
        <v>1055</v>
      </c>
      <c r="G738" s="86" t="s">
        <v>994</v>
      </c>
      <c r="H738" s="86"/>
      <c r="I738" s="86">
        <v>440</v>
      </c>
      <c r="J738" s="86">
        <v>5.7049999999999997E-2</v>
      </c>
      <c r="K738" s="86">
        <v>106.56</v>
      </c>
      <c r="L738" s="87" t="s">
        <v>1096</v>
      </c>
    </row>
    <row r="739" spans="1:12" s="65" customFormat="1" x14ac:dyDescent="0.45">
      <c r="A739" s="89" t="s">
        <v>285</v>
      </c>
      <c r="B739" s="86" t="s">
        <v>937</v>
      </c>
      <c r="C739" s="86">
        <v>2</v>
      </c>
      <c r="D739" s="86" t="s">
        <v>957</v>
      </c>
      <c r="E739" s="86" t="s">
        <v>86</v>
      </c>
      <c r="F739" s="86" t="s">
        <v>1055</v>
      </c>
      <c r="G739" s="86" t="s">
        <v>973</v>
      </c>
      <c r="H739" s="86"/>
      <c r="I739" s="86">
        <v>1195</v>
      </c>
      <c r="J739" s="86">
        <v>9.0370000000000006E-2</v>
      </c>
      <c r="K739" s="86">
        <v>106.24</v>
      </c>
      <c r="L739" s="115" t="s">
        <v>971</v>
      </c>
    </row>
    <row r="740" spans="1:12" s="65" customFormat="1" x14ac:dyDescent="0.45">
      <c r="A740" s="89" t="s">
        <v>285</v>
      </c>
      <c r="B740" s="86" t="s">
        <v>937</v>
      </c>
      <c r="C740" s="86">
        <v>2</v>
      </c>
      <c r="D740" s="86" t="s">
        <v>957</v>
      </c>
      <c r="E740" s="86" t="s">
        <v>86</v>
      </c>
      <c r="F740" s="86" t="s">
        <v>1055</v>
      </c>
      <c r="G740" s="86" t="s">
        <v>973</v>
      </c>
      <c r="H740" s="86"/>
      <c r="I740" s="86">
        <v>1195</v>
      </c>
      <c r="J740" s="86">
        <v>9.0370000000000006E-2</v>
      </c>
      <c r="K740" s="86">
        <v>106.24</v>
      </c>
      <c r="L740" s="87" t="s">
        <v>1076</v>
      </c>
    </row>
    <row r="741" spans="1:12" s="65" customFormat="1" x14ac:dyDescent="0.45">
      <c r="A741" s="89" t="s">
        <v>285</v>
      </c>
      <c r="B741" s="86" t="s">
        <v>937</v>
      </c>
      <c r="C741" s="86">
        <v>2</v>
      </c>
      <c r="D741" s="86" t="s">
        <v>957</v>
      </c>
      <c r="E741" s="86" t="s">
        <v>150</v>
      </c>
      <c r="F741" s="86" t="s">
        <v>1055</v>
      </c>
      <c r="G741" s="86" t="s">
        <v>973</v>
      </c>
      <c r="H741" s="86"/>
      <c r="I741" s="86">
        <v>1195</v>
      </c>
      <c r="J741" s="86">
        <v>0.11099000000000001</v>
      </c>
      <c r="K741" s="86">
        <v>106.24</v>
      </c>
      <c r="L741" s="87" t="s">
        <v>971</v>
      </c>
    </row>
    <row r="742" spans="1:12" s="65" customFormat="1" x14ac:dyDescent="0.45">
      <c r="A742" s="89" t="s">
        <v>285</v>
      </c>
      <c r="B742" s="86" t="s">
        <v>937</v>
      </c>
      <c r="C742" s="86">
        <v>2</v>
      </c>
      <c r="D742" s="86" t="s">
        <v>957</v>
      </c>
      <c r="E742" s="86" t="s">
        <v>150</v>
      </c>
      <c r="F742" s="86" t="s">
        <v>1055</v>
      </c>
      <c r="G742" s="86" t="s">
        <v>973</v>
      </c>
      <c r="H742" s="86"/>
      <c r="I742" s="86">
        <v>1195</v>
      </c>
      <c r="J742" s="86">
        <v>0.11099000000000001</v>
      </c>
      <c r="K742" s="86">
        <v>106.24</v>
      </c>
      <c r="L742" s="87" t="s">
        <v>1076</v>
      </c>
    </row>
    <row r="743" spans="1:12" s="65" customFormat="1" x14ac:dyDescent="0.45">
      <c r="A743" s="89" t="s">
        <v>285</v>
      </c>
      <c r="B743" s="86" t="s">
        <v>937</v>
      </c>
      <c r="C743" s="86">
        <v>2</v>
      </c>
      <c r="D743" s="86" t="s">
        <v>957</v>
      </c>
      <c r="E743" s="86" t="s">
        <v>160</v>
      </c>
      <c r="F743" s="86" t="s">
        <v>1055</v>
      </c>
      <c r="G743" s="86" t="s">
        <v>973</v>
      </c>
      <c r="H743" s="86"/>
      <c r="I743" s="86">
        <v>1195</v>
      </c>
      <c r="J743" s="86">
        <v>0.44653999999999999</v>
      </c>
      <c r="K743" s="86">
        <v>106.24</v>
      </c>
      <c r="L743" s="87" t="s">
        <v>971</v>
      </c>
    </row>
    <row r="744" spans="1:12" s="65" customFormat="1" x14ac:dyDescent="0.45">
      <c r="A744" s="89" t="s">
        <v>285</v>
      </c>
      <c r="B744" s="86" t="s">
        <v>937</v>
      </c>
      <c r="C744" s="86">
        <v>2</v>
      </c>
      <c r="D744" s="86" t="s">
        <v>957</v>
      </c>
      <c r="E744" s="86" t="s">
        <v>160</v>
      </c>
      <c r="F744" s="86" t="s">
        <v>1055</v>
      </c>
      <c r="G744" s="86" t="s">
        <v>973</v>
      </c>
      <c r="H744" s="86"/>
      <c r="I744" s="86">
        <v>1195</v>
      </c>
      <c r="J744" s="86">
        <v>0.44653999999999999</v>
      </c>
      <c r="K744" s="86">
        <v>106.24</v>
      </c>
      <c r="L744" s="87" t="s">
        <v>1076</v>
      </c>
    </row>
    <row r="745" spans="1:12" s="65" customFormat="1" x14ac:dyDescent="0.45">
      <c r="A745" s="89" t="s">
        <v>285</v>
      </c>
      <c r="B745" s="86" t="s">
        <v>937</v>
      </c>
      <c r="C745" s="86">
        <v>2</v>
      </c>
      <c r="D745" s="86" t="s">
        <v>957</v>
      </c>
      <c r="E745" s="86" t="s">
        <v>162</v>
      </c>
      <c r="F745" s="86" t="s">
        <v>1055</v>
      </c>
      <c r="G745" s="86" t="s">
        <v>973</v>
      </c>
      <c r="H745" s="86"/>
      <c r="I745" s="86">
        <v>1195</v>
      </c>
      <c r="J745" s="86">
        <v>0.44653999999999999</v>
      </c>
      <c r="K745" s="86">
        <v>106.24</v>
      </c>
      <c r="L745" s="87" t="s">
        <v>971</v>
      </c>
    </row>
    <row r="746" spans="1:12" s="65" customFormat="1" x14ac:dyDescent="0.45">
      <c r="A746" s="89" t="s">
        <v>285</v>
      </c>
      <c r="B746" s="86" t="s">
        <v>937</v>
      </c>
      <c r="C746" s="86">
        <v>2</v>
      </c>
      <c r="D746" s="86" t="s">
        <v>957</v>
      </c>
      <c r="E746" s="86" t="s">
        <v>162</v>
      </c>
      <c r="F746" s="86" t="s">
        <v>1055</v>
      </c>
      <c r="G746" s="86" t="s">
        <v>973</v>
      </c>
      <c r="H746" s="86"/>
      <c r="I746" s="86">
        <v>1195</v>
      </c>
      <c r="J746" s="86">
        <v>0.44653999999999999</v>
      </c>
      <c r="K746" s="86">
        <v>106.24</v>
      </c>
      <c r="L746" s="87" t="s">
        <v>1076</v>
      </c>
    </row>
    <row r="747" spans="1:12" s="65" customFormat="1" x14ac:dyDescent="0.45">
      <c r="A747" s="89" t="s">
        <v>285</v>
      </c>
      <c r="B747" s="86" t="s">
        <v>937</v>
      </c>
      <c r="C747" s="86">
        <v>2</v>
      </c>
      <c r="D747" s="86" t="s">
        <v>957</v>
      </c>
      <c r="E747" s="86" t="s">
        <v>165</v>
      </c>
      <c r="F747" s="86" t="s">
        <v>1055</v>
      </c>
      <c r="G747" s="86" t="s">
        <v>973</v>
      </c>
      <c r="H747" s="86"/>
      <c r="I747" s="86">
        <v>1195</v>
      </c>
      <c r="J747" s="86">
        <v>0.11099000000000001</v>
      </c>
      <c r="K747" s="86">
        <v>106.24</v>
      </c>
      <c r="L747" s="87" t="s">
        <v>971</v>
      </c>
    </row>
    <row r="748" spans="1:12" s="65" customFormat="1" x14ac:dyDescent="0.45">
      <c r="A748" s="89" t="s">
        <v>285</v>
      </c>
      <c r="B748" s="86" t="s">
        <v>937</v>
      </c>
      <c r="C748" s="86">
        <v>2</v>
      </c>
      <c r="D748" s="86" t="s">
        <v>957</v>
      </c>
      <c r="E748" s="86" t="s">
        <v>165</v>
      </c>
      <c r="F748" s="86" t="s">
        <v>1055</v>
      </c>
      <c r="G748" s="86" t="s">
        <v>973</v>
      </c>
      <c r="H748" s="86"/>
      <c r="I748" s="86">
        <v>1195</v>
      </c>
      <c r="J748" s="86">
        <v>0.11099000000000001</v>
      </c>
      <c r="K748" s="86">
        <v>106.24</v>
      </c>
      <c r="L748" s="87" t="s">
        <v>1076</v>
      </c>
    </row>
    <row r="749" spans="1:12" s="65" customFormat="1" x14ac:dyDescent="0.45">
      <c r="A749" s="89" t="s">
        <v>285</v>
      </c>
      <c r="B749" s="86" t="s">
        <v>937</v>
      </c>
      <c r="C749" s="86">
        <v>2</v>
      </c>
      <c r="D749" s="86" t="s">
        <v>975</v>
      </c>
      <c r="E749" s="86" t="s">
        <v>86</v>
      </c>
      <c r="F749" s="86" t="s">
        <v>1055</v>
      </c>
      <c r="G749" s="86" t="s">
        <v>973</v>
      </c>
      <c r="H749" s="86"/>
      <c r="I749" s="86">
        <v>1195</v>
      </c>
      <c r="J749" s="86">
        <v>8.9819999999999997E-2</v>
      </c>
      <c r="K749" s="86">
        <v>105.79</v>
      </c>
      <c r="L749" s="87" t="s">
        <v>971</v>
      </c>
    </row>
    <row r="750" spans="1:12" s="65" customFormat="1" x14ac:dyDescent="0.45">
      <c r="A750" s="89" t="s">
        <v>285</v>
      </c>
      <c r="B750" s="86" t="s">
        <v>937</v>
      </c>
      <c r="C750" s="86">
        <v>2</v>
      </c>
      <c r="D750" s="86" t="s">
        <v>975</v>
      </c>
      <c r="E750" s="86" t="s">
        <v>86</v>
      </c>
      <c r="F750" s="86" t="s">
        <v>1055</v>
      </c>
      <c r="G750" s="86" t="s">
        <v>973</v>
      </c>
      <c r="H750" s="86"/>
      <c r="I750" s="86">
        <v>1195</v>
      </c>
      <c r="J750" s="86">
        <v>8.9819999999999997E-2</v>
      </c>
      <c r="K750" s="86">
        <v>105.79</v>
      </c>
      <c r="L750" s="87" t="s">
        <v>1076</v>
      </c>
    </row>
    <row r="751" spans="1:12" s="65" customFormat="1" x14ac:dyDescent="0.45">
      <c r="A751" s="89" t="s">
        <v>285</v>
      </c>
      <c r="B751" s="86" t="s">
        <v>937</v>
      </c>
      <c r="C751" s="86">
        <v>2</v>
      </c>
      <c r="D751" s="86" t="s">
        <v>975</v>
      </c>
      <c r="E751" s="86" t="s">
        <v>150</v>
      </c>
      <c r="F751" s="86" t="s">
        <v>1055</v>
      </c>
      <c r="G751" s="86" t="s">
        <v>973</v>
      </c>
      <c r="H751" s="86"/>
      <c r="I751" s="86">
        <v>1195</v>
      </c>
      <c r="J751" s="86">
        <v>0.11107</v>
      </c>
      <c r="K751" s="86">
        <v>105.79</v>
      </c>
      <c r="L751" s="87" t="s">
        <v>971</v>
      </c>
    </row>
    <row r="752" spans="1:12" s="65" customFormat="1" x14ac:dyDescent="0.45">
      <c r="A752" s="89" t="s">
        <v>285</v>
      </c>
      <c r="B752" s="86" t="s">
        <v>937</v>
      </c>
      <c r="C752" s="86">
        <v>2</v>
      </c>
      <c r="D752" s="86" t="s">
        <v>975</v>
      </c>
      <c r="E752" s="86" t="s">
        <v>150</v>
      </c>
      <c r="F752" s="86" t="s">
        <v>1055</v>
      </c>
      <c r="G752" s="86" t="s">
        <v>973</v>
      </c>
      <c r="H752" s="86"/>
      <c r="I752" s="86">
        <v>1195</v>
      </c>
      <c r="J752" s="86">
        <v>0.11107</v>
      </c>
      <c r="K752" s="86">
        <v>105.79</v>
      </c>
      <c r="L752" s="87" t="s">
        <v>1076</v>
      </c>
    </row>
    <row r="753" spans="1:12" s="65" customFormat="1" x14ac:dyDescent="0.45">
      <c r="A753" s="89" t="s">
        <v>285</v>
      </c>
      <c r="B753" s="86" t="s">
        <v>937</v>
      </c>
      <c r="C753" s="86">
        <v>2</v>
      </c>
      <c r="D753" s="86" t="s">
        <v>975</v>
      </c>
      <c r="E753" s="86" t="s">
        <v>160</v>
      </c>
      <c r="F753" s="86" t="s">
        <v>1055</v>
      </c>
      <c r="G753" s="86" t="s">
        <v>973</v>
      </c>
      <c r="H753" s="86"/>
      <c r="I753" s="86">
        <v>1195</v>
      </c>
      <c r="J753" s="86">
        <v>0.44607999999999998</v>
      </c>
      <c r="K753" s="86">
        <v>105.79</v>
      </c>
      <c r="L753" s="87" t="s">
        <v>971</v>
      </c>
    </row>
    <row r="754" spans="1:12" s="65" customFormat="1" x14ac:dyDescent="0.45">
      <c r="A754" s="89" t="s">
        <v>285</v>
      </c>
      <c r="B754" s="86" t="s">
        <v>937</v>
      </c>
      <c r="C754" s="86">
        <v>2</v>
      </c>
      <c r="D754" s="86" t="s">
        <v>975</v>
      </c>
      <c r="E754" s="86" t="s">
        <v>160</v>
      </c>
      <c r="F754" s="86" t="s">
        <v>1055</v>
      </c>
      <c r="G754" s="86" t="s">
        <v>973</v>
      </c>
      <c r="H754" s="86"/>
      <c r="I754" s="86">
        <v>1195</v>
      </c>
      <c r="J754" s="86">
        <v>0.44607999999999998</v>
      </c>
      <c r="K754" s="86">
        <v>105.79</v>
      </c>
      <c r="L754" s="87" t="s">
        <v>1076</v>
      </c>
    </row>
    <row r="755" spans="1:12" s="65" customFormat="1" x14ac:dyDescent="0.45">
      <c r="A755" s="89" t="s">
        <v>285</v>
      </c>
      <c r="B755" s="86" t="s">
        <v>937</v>
      </c>
      <c r="C755" s="86">
        <v>2</v>
      </c>
      <c r="D755" s="86" t="s">
        <v>975</v>
      </c>
      <c r="E755" s="86" t="s">
        <v>162</v>
      </c>
      <c r="F755" s="86" t="s">
        <v>1055</v>
      </c>
      <c r="G755" s="86" t="s">
        <v>973</v>
      </c>
      <c r="H755" s="86"/>
      <c r="I755" s="86">
        <v>1195</v>
      </c>
      <c r="J755" s="86">
        <v>0.44607999999999998</v>
      </c>
      <c r="K755" s="86">
        <v>105.79</v>
      </c>
      <c r="L755" s="87" t="s">
        <v>971</v>
      </c>
    </row>
    <row r="756" spans="1:12" s="65" customFormat="1" x14ac:dyDescent="0.45">
      <c r="A756" s="89" t="s">
        <v>285</v>
      </c>
      <c r="B756" s="86" t="s">
        <v>937</v>
      </c>
      <c r="C756" s="86">
        <v>2</v>
      </c>
      <c r="D756" s="86" t="s">
        <v>975</v>
      </c>
      <c r="E756" s="86" t="s">
        <v>162</v>
      </c>
      <c r="F756" s="86" t="s">
        <v>1055</v>
      </c>
      <c r="G756" s="86" t="s">
        <v>973</v>
      </c>
      <c r="H756" s="86"/>
      <c r="I756" s="86">
        <v>1195</v>
      </c>
      <c r="J756" s="86">
        <v>0.44607999999999998</v>
      </c>
      <c r="K756" s="86">
        <v>105.79</v>
      </c>
      <c r="L756" s="87" t="s">
        <v>1076</v>
      </c>
    </row>
    <row r="757" spans="1:12" s="65" customFormat="1" x14ac:dyDescent="0.45">
      <c r="A757" s="89" t="s">
        <v>285</v>
      </c>
      <c r="B757" s="86" t="s">
        <v>937</v>
      </c>
      <c r="C757" s="86">
        <v>2</v>
      </c>
      <c r="D757" s="86" t="s">
        <v>975</v>
      </c>
      <c r="E757" s="86" t="s">
        <v>165</v>
      </c>
      <c r="F757" s="86" t="s">
        <v>1055</v>
      </c>
      <c r="G757" s="86" t="s">
        <v>973</v>
      </c>
      <c r="H757" s="86"/>
      <c r="I757" s="86">
        <v>1195</v>
      </c>
      <c r="J757" s="86">
        <v>0.11107</v>
      </c>
      <c r="K757" s="86">
        <v>105.79</v>
      </c>
      <c r="L757" s="87" t="s">
        <v>971</v>
      </c>
    </row>
    <row r="758" spans="1:12" s="65" customFormat="1" x14ac:dyDescent="0.45">
      <c r="A758" s="89" t="s">
        <v>285</v>
      </c>
      <c r="B758" s="86" t="s">
        <v>937</v>
      </c>
      <c r="C758" s="86">
        <v>2</v>
      </c>
      <c r="D758" s="86" t="s">
        <v>975</v>
      </c>
      <c r="E758" s="86" t="s">
        <v>165</v>
      </c>
      <c r="F758" s="86" t="s">
        <v>1055</v>
      </c>
      <c r="G758" s="86" t="s">
        <v>973</v>
      </c>
      <c r="H758" s="86"/>
      <c r="I758" s="86">
        <v>1195</v>
      </c>
      <c r="J758" s="86">
        <v>0.11107</v>
      </c>
      <c r="K758" s="86">
        <v>105.79</v>
      </c>
      <c r="L758" s="87" t="s">
        <v>1076</v>
      </c>
    </row>
    <row r="759" spans="1:12" s="65" customFormat="1" x14ac:dyDescent="0.45">
      <c r="A759" s="89" t="s">
        <v>285</v>
      </c>
      <c r="B759" s="86" t="s">
        <v>937</v>
      </c>
      <c r="C759" s="86">
        <v>2</v>
      </c>
      <c r="D759" s="86" t="s">
        <v>977</v>
      </c>
      <c r="E759" s="86" t="s">
        <v>96</v>
      </c>
      <c r="F759" s="86" t="s">
        <v>1055</v>
      </c>
      <c r="G759" s="86" t="s">
        <v>994</v>
      </c>
      <c r="H759" s="86"/>
      <c r="I759" s="86">
        <v>440</v>
      </c>
      <c r="J759" s="86">
        <v>5.7189999999999998E-2</v>
      </c>
      <c r="K759" s="86">
        <v>105.75</v>
      </c>
      <c r="L759" s="87" t="s">
        <v>1084</v>
      </c>
    </row>
    <row r="760" spans="1:12" s="65" customFormat="1" x14ac:dyDescent="0.45">
      <c r="A760" s="89" t="s">
        <v>285</v>
      </c>
      <c r="B760" s="86" t="s">
        <v>937</v>
      </c>
      <c r="C760" s="86">
        <v>2</v>
      </c>
      <c r="D760" s="86" t="s">
        <v>977</v>
      </c>
      <c r="E760" s="86" t="s">
        <v>125</v>
      </c>
      <c r="F760" s="86" t="s">
        <v>1055</v>
      </c>
      <c r="G760" s="86" t="s">
        <v>994</v>
      </c>
      <c r="H760" s="86"/>
      <c r="I760" s="86">
        <v>440</v>
      </c>
      <c r="J760" s="86">
        <v>0.15281</v>
      </c>
      <c r="K760" s="86">
        <v>105.75</v>
      </c>
      <c r="L760" s="87" t="s">
        <v>1084</v>
      </c>
    </row>
    <row r="761" spans="1:12" s="65" customFormat="1" x14ac:dyDescent="0.45">
      <c r="A761" s="89" t="s">
        <v>285</v>
      </c>
      <c r="B761" s="86" t="s">
        <v>937</v>
      </c>
      <c r="C761" s="86">
        <v>2</v>
      </c>
      <c r="D761" s="86" t="s">
        <v>977</v>
      </c>
      <c r="E761" s="86" t="s">
        <v>129</v>
      </c>
      <c r="F761" s="86" t="s">
        <v>1055</v>
      </c>
      <c r="G761" s="86" t="s">
        <v>994</v>
      </c>
      <c r="H761" s="86"/>
      <c r="I761" s="86">
        <v>440</v>
      </c>
      <c r="J761" s="86">
        <v>0.15281</v>
      </c>
      <c r="K761" s="86">
        <v>105.75</v>
      </c>
      <c r="L761" s="87" t="s">
        <v>1084</v>
      </c>
    </row>
    <row r="762" spans="1:12" s="65" customFormat="1" x14ac:dyDescent="0.45">
      <c r="A762" s="89" t="s">
        <v>285</v>
      </c>
      <c r="B762" s="86" t="s">
        <v>937</v>
      </c>
      <c r="C762" s="86">
        <v>2</v>
      </c>
      <c r="D762" s="86" t="s">
        <v>977</v>
      </c>
      <c r="E762" s="86" t="s">
        <v>131</v>
      </c>
      <c r="F762" s="86" t="s">
        <v>1055</v>
      </c>
      <c r="G762" s="86" t="s">
        <v>994</v>
      </c>
      <c r="H762" s="86"/>
      <c r="I762" s="86">
        <v>440</v>
      </c>
      <c r="J762" s="86">
        <v>0.15281</v>
      </c>
      <c r="K762" s="86">
        <v>105.75</v>
      </c>
      <c r="L762" s="87" t="s">
        <v>1084</v>
      </c>
    </row>
    <row r="763" spans="1:12" s="65" customFormat="1" x14ac:dyDescent="0.45">
      <c r="A763" s="89" t="s">
        <v>285</v>
      </c>
      <c r="B763" s="86" t="s">
        <v>937</v>
      </c>
      <c r="C763" s="86">
        <v>2</v>
      </c>
      <c r="D763" s="86" t="s">
        <v>977</v>
      </c>
      <c r="E763" s="86" t="s">
        <v>132</v>
      </c>
      <c r="F763" s="86" t="s">
        <v>1055</v>
      </c>
      <c r="G763" s="86" t="s">
        <v>994</v>
      </c>
      <c r="H763" s="86"/>
      <c r="I763" s="86">
        <v>440</v>
      </c>
      <c r="J763" s="86">
        <v>0.15281</v>
      </c>
      <c r="K763" s="86">
        <v>105.75</v>
      </c>
      <c r="L763" s="87" t="s">
        <v>1084</v>
      </c>
    </row>
    <row r="764" spans="1:12" s="65" customFormat="1" x14ac:dyDescent="0.45">
      <c r="A764" s="89" t="s">
        <v>285</v>
      </c>
      <c r="B764" s="86" t="s">
        <v>937</v>
      </c>
      <c r="C764" s="86">
        <v>2</v>
      </c>
      <c r="D764" s="86" t="s">
        <v>977</v>
      </c>
      <c r="E764" s="86" t="s">
        <v>160</v>
      </c>
      <c r="F764" s="86" t="s">
        <v>1055</v>
      </c>
      <c r="G764" s="86" t="s">
        <v>976</v>
      </c>
      <c r="H764" s="86"/>
      <c r="I764" s="86">
        <v>118</v>
      </c>
      <c r="J764" s="86">
        <v>5.3129999999999997E-2</v>
      </c>
      <c r="K764" s="86">
        <v>105.72</v>
      </c>
      <c r="L764" s="87" t="s">
        <v>978</v>
      </c>
    </row>
    <row r="765" spans="1:12" s="65" customFormat="1" x14ac:dyDescent="0.45">
      <c r="A765" s="89" t="s">
        <v>285</v>
      </c>
      <c r="B765" s="86" t="s">
        <v>937</v>
      </c>
      <c r="C765" s="86">
        <v>2</v>
      </c>
      <c r="D765" s="86" t="s">
        <v>977</v>
      </c>
      <c r="E765" s="86" t="s">
        <v>160</v>
      </c>
      <c r="F765" s="86" t="s">
        <v>1055</v>
      </c>
      <c r="G765" s="86" t="s">
        <v>976</v>
      </c>
      <c r="H765" s="86"/>
      <c r="I765" s="86">
        <v>118</v>
      </c>
      <c r="J765" s="86">
        <v>5.3129999999999997E-2</v>
      </c>
      <c r="K765" s="86">
        <v>105.72</v>
      </c>
      <c r="L765" s="87" t="s">
        <v>1097</v>
      </c>
    </row>
    <row r="766" spans="1:12" s="65" customFormat="1" x14ac:dyDescent="0.45">
      <c r="A766" s="89" t="s">
        <v>285</v>
      </c>
      <c r="B766" s="86" t="s">
        <v>937</v>
      </c>
      <c r="C766" s="86">
        <v>2</v>
      </c>
      <c r="D766" s="86" t="s">
        <v>977</v>
      </c>
      <c r="E766" s="86" t="s">
        <v>162</v>
      </c>
      <c r="F766" s="86" t="s">
        <v>1055</v>
      </c>
      <c r="G766" s="86" t="s">
        <v>976</v>
      </c>
      <c r="H766" s="86"/>
      <c r="I766" s="86">
        <v>118</v>
      </c>
      <c r="J766" s="86">
        <v>5.3129999999999997E-2</v>
      </c>
      <c r="K766" s="86">
        <v>105.72</v>
      </c>
      <c r="L766" s="87" t="s">
        <v>978</v>
      </c>
    </row>
    <row r="767" spans="1:12" s="65" customFormat="1" x14ac:dyDescent="0.45">
      <c r="A767" s="89" t="s">
        <v>285</v>
      </c>
      <c r="B767" s="86" t="s">
        <v>937</v>
      </c>
      <c r="C767" s="86">
        <v>2</v>
      </c>
      <c r="D767" s="86" t="s">
        <v>977</v>
      </c>
      <c r="E767" s="86" t="s">
        <v>162</v>
      </c>
      <c r="F767" s="86" t="s">
        <v>1055</v>
      </c>
      <c r="G767" s="86" t="s">
        <v>976</v>
      </c>
      <c r="H767" s="86"/>
      <c r="I767" s="86">
        <v>118</v>
      </c>
      <c r="J767" s="86">
        <v>5.3129999999999997E-2</v>
      </c>
      <c r="K767" s="86">
        <v>105.72</v>
      </c>
      <c r="L767" s="87" t="s">
        <v>1097</v>
      </c>
    </row>
    <row r="768" spans="1:12" s="65" customFormat="1" x14ac:dyDescent="0.45">
      <c r="A768" s="89" t="s">
        <v>285</v>
      </c>
      <c r="B768" s="86" t="s">
        <v>937</v>
      </c>
      <c r="C768" s="86">
        <v>2</v>
      </c>
      <c r="D768" s="86" t="s">
        <v>975</v>
      </c>
      <c r="E768" s="86" t="s">
        <v>96</v>
      </c>
      <c r="F768" s="86" t="s">
        <v>1055</v>
      </c>
      <c r="G768" s="86" t="s">
        <v>1095</v>
      </c>
      <c r="H768" s="86"/>
      <c r="I768" s="86">
        <v>440</v>
      </c>
      <c r="J768" s="86">
        <v>7.6160000000000005E-2</v>
      </c>
      <c r="K768" s="86">
        <v>105.01</v>
      </c>
      <c r="L768" s="87" t="s">
        <v>1083</v>
      </c>
    </row>
    <row r="769" spans="1:12" s="65" customFormat="1" x14ac:dyDescent="0.45">
      <c r="A769" s="89" t="s">
        <v>285</v>
      </c>
      <c r="B769" s="86" t="s">
        <v>937</v>
      </c>
      <c r="C769" s="86">
        <v>2</v>
      </c>
      <c r="D769" s="86" t="s">
        <v>975</v>
      </c>
      <c r="E769" s="86" t="s">
        <v>125</v>
      </c>
      <c r="F769" s="86" t="s">
        <v>1055</v>
      </c>
      <c r="G769" s="86" t="s">
        <v>1095</v>
      </c>
      <c r="H769" s="86"/>
      <c r="I769" s="86">
        <v>440</v>
      </c>
      <c r="J769" s="86">
        <v>0.22584000000000001</v>
      </c>
      <c r="K769" s="86">
        <v>105.01</v>
      </c>
      <c r="L769" s="87" t="s">
        <v>1083</v>
      </c>
    </row>
    <row r="770" spans="1:12" s="65" customFormat="1" x14ac:dyDescent="0.45">
      <c r="A770" s="89" t="s">
        <v>285</v>
      </c>
      <c r="B770" s="86" t="s">
        <v>937</v>
      </c>
      <c r="C770" s="86">
        <v>2</v>
      </c>
      <c r="D770" s="86" t="s">
        <v>975</v>
      </c>
      <c r="E770" s="86" t="s">
        <v>129</v>
      </c>
      <c r="F770" s="86" t="s">
        <v>1055</v>
      </c>
      <c r="G770" s="86" t="s">
        <v>1095</v>
      </c>
      <c r="H770" s="86"/>
      <c r="I770" s="86">
        <v>440</v>
      </c>
      <c r="J770" s="86">
        <v>0.22547</v>
      </c>
      <c r="K770" s="86">
        <v>105.01</v>
      </c>
      <c r="L770" s="87" t="s">
        <v>1083</v>
      </c>
    </row>
    <row r="771" spans="1:12" s="65" customFormat="1" x14ac:dyDescent="0.45">
      <c r="A771" s="89" t="s">
        <v>285</v>
      </c>
      <c r="B771" s="86" t="s">
        <v>937</v>
      </c>
      <c r="C771" s="86">
        <v>2</v>
      </c>
      <c r="D771" s="86" t="s">
        <v>975</v>
      </c>
      <c r="E771" s="86" t="s">
        <v>131</v>
      </c>
      <c r="F771" s="86" t="s">
        <v>1055</v>
      </c>
      <c r="G771" s="86" t="s">
        <v>1095</v>
      </c>
      <c r="H771" s="86"/>
      <c r="I771" s="86">
        <v>440</v>
      </c>
      <c r="J771" s="86">
        <v>0.22547</v>
      </c>
      <c r="K771" s="86">
        <v>105.01</v>
      </c>
      <c r="L771" s="87" t="s">
        <v>1083</v>
      </c>
    </row>
    <row r="772" spans="1:12" s="65" customFormat="1" x14ac:dyDescent="0.45">
      <c r="A772" s="89" t="s">
        <v>285</v>
      </c>
      <c r="B772" s="86" t="s">
        <v>937</v>
      </c>
      <c r="C772" s="86">
        <v>2</v>
      </c>
      <c r="D772" s="86" t="s">
        <v>975</v>
      </c>
      <c r="E772" s="86" t="s">
        <v>132</v>
      </c>
      <c r="F772" s="86" t="s">
        <v>1055</v>
      </c>
      <c r="G772" s="86" t="s">
        <v>1095</v>
      </c>
      <c r="H772" s="86"/>
      <c r="I772" s="86">
        <v>440</v>
      </c>
      <c r="J772" s="86">
        <v>0.22547</v>
      </c>
      <c r="K772" s="86">
        <v>105.01</v>
      </c>
      <c r="L772" s="87" t="s">
        <v>1083</v>
      </c>
    </row>
    <row r="773" spans="1:12" s="65" customFormat="1" x14ac:dyDescent="0.45">
      <c r="A773" s="89" t="s">
        <v>285</v>
      </c>
      <c r="B773" s="86" t="s">
        <v>937</v>
      </c>
      <c r="C773" s="86">
        <v>2</v>
      </c>
      <c r="D773" s="86" t="s">
        <v>957</v>
      </c>
      <c r="E773" s="86" t="s">
        <v>96</v>
      </c>
      <c r="F773" s="86" t="s">
        <v>1055</v>
      </c>
      <c r="G773" s="86" t="s">
        <v>1077</v>
      </c>
      <c r="H773" s="86"/>
      <c r="I773" s="86">
        <v>440</v>
      </c>
      <c r="J773" s="86">
        <v>5.8009999999999999E-2</v>
      </c>
      <c r="K773" s="86">
        <v>103.59</v>
      </c>
      <c r="L773" s="87" t="s">
        <v>1084</v>
      </c>
    </row>
    <row r="774" spans="1:12" s="65" customFormat="1" x14ac:dyDescent="0.45">
      <c r="A774" s="89" t="s">
        <v>285</v>
      </c>
      <c r="B774" s="86" t="s">
        <v>937</v>
      </c>
      <c r="C774" s="86">
        <v>2</v>
      </c>
      <c r="D774" s="86" t="s">
        <v>957</v>
      </c>
      <c r="E774" s="86" t="s">
        <v>125</v>
      </c>
      <c r="F774" s="86" t="s">
        <v>1055</v>
      </c>
      <c r="G774" s="86" t="s">
        <v>1077</v>
      </c>
      <c r="H774" s="86"/>
      <c r="I774" s="86">
        <v>440</v>
      </c>
      <c r="J774" s="86">
        <v>0.15362000000000001</v>
      </c>
      <c r="K774" s="86">
        <v>103.59</v>
      </c>
      <c r="L774" s="87" t="s">
        <v>1084</v>
      </c>
    </row>
    <row r="775" spans="1:12" s="65" customFormat="1" x14ac:dyDescent="0.45">
      <c r="A775" s="89" t="s">
        <v>285</v>
      </c>
      <c r="B775" s="86" t="s">
        <v>937</v>
      </c>
      <c r="C775" s="86">
        <v>2</v>
      </c>
      <c r="D775" s="86" t="s">
        <v>957</v>
      </c>
      <c r="E775" s="86" t="s">
        <v>129</v>
      </c>
      <c r="F775" s="86" t="s">
        <v>1055</v>
      </c>
      <c r="G775" s="86" t="s">
        <v>1077</v>
      </c>
      <c r="H775" s="86"/>
      <c r="I775" s="86">
        <v>440</v>
      </c>
      <c r="J775" s="86">
        <v>0.15362000000000001</v>
      </c>
      <c r="K775" s="86">
        <v>103.59</v>
      </c>
      <c r="L775" s="87" t="s">
        <v>1084</v>
      </c>
    </row>
    <row r="776" spans="1:12" s="65" customFormat="1" x14ac:dyDescent="0.45">
      <c r="A776" s="89" t="s">
        <v>285</v>
      </c>
      <c r="B776" s="86" t="s">
        <v>937</v>
      </c>
      <c r="C776" s="86">
        <v>2</v>
      </c>
      <c r="D776" s="86" t="s">
        <v>957</v>
      </c>
      <c r="E776" s="86" t="s">
        <v>131</v>
      </c>
      <c r="F776" s="86" t="s">
        <v>1055</v>
      </c>
      <c r="G776" s="86" t="s">
        <v>1077</v>
      </c>
      <c r="H776" s="86"/>
      <c r="I776" s="86">
        <v>440</v>
      </c>
      <c r="J776" s="86">
        <v>0.15362000000000001</v>
      </c>
      <c r="K776" s="86">
        <v>103.59</v>
      </c>
      <c r="L776" s="87" t="s">
        <v>1084</v>
      </c>
    </row>
    <row r="777" spans="1:12" s="65" customFormat="1" x14ac:dyDescent="0.45">
      <c r="A777" s="89" t="s">
        <v>285</v>
      </c>
      <c r="B777" s="86" t="s">
        <v>937</v>
      </c>
      <c r="C777" s="86">
        <v>2</v>
      </c>
      <c r="D777" s="86" t="s">
        <v>957</v>
      </c>
      <c r="E777" s="86" t="s">
        <v>132</v>
      </c>
      <c r="F777" s="86" t="s">
        <v>1055</v>
      </c>
      <c r="G777" s="86" t="s">
        <v>1077</v>
      </c>
      <c r="H777" s="86"/>
      <c r="I777" s="86">
        <v>440</v>
      </c>
      <c r="J777" s="86">
        <v>0.15362000000000001</v>
      </c>
      <c r="K777" s="86">
        <v>103.59</v>
      </c>
      <c r="L777" s="87" t="s">
        <v>1084</v>
      </c>
    </row>
    <row r="778" spans="1:12" s="65" customFormat="1" x14ac:dyDescent="0.45">
      <c r="A778" s="89" t="s">
        <v>285</v>
      </c>
      <c r="B778" s="86" t="s">
        <v>937</v>
      </c>
      <c r="C778" s="86">
        <v>2</v>
      </c>
      <c r="D778" s="86" t="s">
        <v>977</v>
      </c>
      <c r="E778" s="86" t="s">
        <v>96</v>
      </c>
      <c r="F778" s="86" t="s">
        <v>1055</v>
      </c>
      <c r="G778" s="86" t="s">
        <v>990</v>
      </c>
      <c r="H778" s="86"/>
      <c r="I778" s="86">
        <v>418</v>
      </c>
      <c r="J778" s="86">
        <v>7.4039999999999995E-2</v>
      </c>
      <c r="K778" s="86">
        <v>103.07</v>
      </c>
      <c r="L778" s="87" t="s">
        <v>1083</v>
      </c>
    </row>
    <row r="779" spans="1:12" s="65" customFormat="1" x14ac:dyDescent="0.45">
      <c r="A779" s="89" t="s">
        <v>285</v>
      </c>
      <c r="B779" s="86" t="s">
        <v>937</v>
      </c>
      <c r="C779" s="86">
        <v>2</v>
      </c>
      <c r="D779" s="86" t="s">
        <v>977</v>
      </c>
      <c r="E779" s="86" t="s">
        <v>125</v>
      </c>
      <c r="F779" s="86" t="s">
        <v>1055</v>
      </c>
      <c r="G779" s="86" t="s">
        <v>990</v>
      </c>
      <c r="H779" s="86"/>
      <c r="I779" s="86">
        <v>418</v>
      </c>
      <c r="J779" s="86">
        <v>0.22402</v>
      </c>
      <c r="K779" s="86">
        <v>103.07</v>
      </c>
      <c r="L779" s="87" t="s">
        <v>1083</v>
      </c>
    </row>
    <row r="780" spans="1:12" s="65" customFormat="1" x14ac:dyDescent="0.45">
      <c r="A780" s="89" t="s">
        <v>285</v>
      </c>
      <c r="B780" s="86" t="s">
        <v>937</v>
      </c>
      <c r="C780" s="86">
        <v>2</v>
      </c>
      <c r="D780" s="86" t="s">
        <v>977</v>
      </c>
      <c r="E780" s="86" t="s">
        <v>129</v>
      </c>
      <c r="F780" s="86" t="s">
        <v>1055</v>
      </c>
      <c r="G780" s="86" t="s">
        <v>990</v>
      </c>
      <c r="H780" s="86"/>
      <c r="I780" s="86">
        <v>418</v>
      </c>
      <c r="J780" s="86">
        <v>0.22364999999999999</v>
      </c>
      <c r="K780" s="86">
        <v>103.07</v>
      </c>
      <c r="L780" s="87" t="s">
        <v>1083</v>
      </c>
    </row>
    <row r="781" spans="1:12" s="65" customFormat="1" x14ac:dyDescent="0.45">
      <c r="A781" s="89" t="s">
        <v>285</v>
      </c>
      <c r="B781" s="86" t="s">
        <v>937</v>
      </c>
      <c r="C781" s="86">
        <v>2</v>
      </c>
      <c r="D781" s="86" t="s">
        <v>977</v>
      </c>
      <c r="E781" s="86" t="s">
        <v>131</v>
      </c>
      <c r="F781" s="86" t="s">
        <v>1055</v>
      </c>
      <c r="G781" s="86" t="s">
        <v>990</v>
      </c>
      <c r="H781" s="86"/>
      <c r="I781" s="86">
        <v>418</v>
      </c>
      <c r="J781" s="86">
        <v>0.22364999999999999</v>
      </c>
      <c r="K781" s="86">
        <v>103.07</v>
      </c>
      <c r="L781" s="87" t="s">
        <v>1083</v>
      </c>
    </row>
    <row r="782" spans="1:12" s="65" customFormat="1" x14ac:dyDescent="0.45">
      <c r="A782" s="89" t="s">
        <v>285</v>
      </c>
      <c r="B782" s="86" t="s">
        <v>937</v>
      </c>
      <c r="C782" s="86">
        <v>2</v>
      </c>
      <c r="D782" s="86" t="s">
        <v>977</v>
      </c>
      <c r="E782" s="86" t="s">
        <v>132</v>
      </c>
      <c r="F782" s="86" t="s">
        <v>1055</v>
      </c>
      <c r="G782" s="86" t="s">
        <v>990</v>
      </c>
      <c r="H782" s="86"/>
      <c r="I782" s="86">
        <v>418</v>
      </c>
      <c r="J782" s="86">
        <v>0.22364999999999999</v>
      </c>
      <c r="K782" s="86">
        <v>103.07</v>
      </c>
      <c r="L782" s="87" t="s">
        <v>1083</v>
      </c>
    </row>
    <row r="783" spans="1:12" s="65" customFormat="1" x14ac:dyDescent="0.45">
      <c r="A783" s="89" t="s">
        <v>285</v>
      </c>
      <c r="B783" s="86" t="s">
        <v>937</v>
      </c>
      <c r="C783" s="86">
        <v>2</v>
      </c>
      <c r="D783" s="86" t="s">
        <v>957</v>
      </c>
      <c r="E783" s="86" t="s">
        <v>125</v>
      </c>
      <c r="F783" s="86" t="s">
        <v>1055</v>
      </c>
      <c r="G783" s="86" t="s">
        <v>990</v>
      </c>
      <c r="H783" s="86"/>
      <c r="I783" s="86">
        <v>418</v>
      </c>
      <c r="J783" s="86">
        <v>0.12064</v>
      </c>
      <c r="K783" s="86">
        <v>103.05</v>
      </c>
      <c r="L783" s="87" t="s">
        <v>1088</v>
      </c>
    </row>
    <row r="784" spans="1:12" s="65" customFormat="1" x14ac:dyDescent="0.45">
      <c r="A784" s="89" t="s">
        <v>285</v>
      </c>
      <c r="B784" s="86" t="s">
        <v>937</v>
      </c>
      <c r="C784" s="86">
        <v>2</v>
      </c>
      <c r="D784" s="86" t="s">
        <v>957</v>
      </c>
      <c r="E784" s="86" t="s">
        <v>129</v>
      </c>
      <c r="F784" s="86" t="s">
        <v>1055</v>
      </c>
      <c r="G784" s="86" t="s">
        <v>990</v>
      </c>
      <c r="H784" s="86"/>
      <c r="I784" s="86">
        <v>418</v>
      </c>
      <c r="J784" s="86">
        <v>0.12041</v>
      </c>
      <c r="K784" s="86">
        <v>103.05</v>
      </c>
      <c r="L784" s="87" t="s">
        <v>1088</v>
      </c>
    </row>
    <row r="785" spans="1:12" s="65" customFormat="1" x14ac:dyDescent="0.45">
      <c r="A785" s="89" t="s">
        <v>285</v>
      </c>
      <c r="B785" s="86" t="s">
        <v>937</v>
      </c>
      <c r="C785" s="86">
        <v>2</v>
      </c>
      <c r="D785" s="86" t="s">
        <v>957</v>
      </c>
      <c r="E785" s="86" t="s">
        <v>131</v>
      </c>
      <c r="F785" s="86" t="s">
        <v>1055</v>
      </c>
      <c r="G785" s="86" t="s">
        <v>990</v>
      </c>
      <c r="H785" s="86"/>
      <c r="I785" s="86">
        <v>418</v>
      </c>
      <c r="J785" s="86">
        <v>0.12041</v>
      </c>
      <c r="K785" s="86">
        <v>103.05</v>
      </c>
      <c r="L785" s="87" t="s">
        <v>1088</v>
      </c>
    </row>
    <row r="786" spans="1:12" s="65" customFormat="1" x14ac:dyDescent="0.45">
      <c r="A786" s="89" t="s">
        <v>285</v>
      </c>
      <c r="B786" s="86" t="s">
        <v>937</v>
      </c>
      <c r="C786" s="86">
        <v>2</v>
      </c>
      <c r="D786" s="86" t="s">
        <v>957</v>
      </c>
      <c r="E786" s="86" t="s">
        <v>132</v>
      </c>
      <c r="F786" s="86" t="s">
        <v>1055</v>
      </c>
      <c r="G786" s="86" t="s">
        <v>990</v>
      </c>
      <c r="H786" s="86"/>
      <c r="I786" s="86">
        <v>418</v>
      </c>
      <c r="J786" s="86">
        <v>0.12041</v>
      </c>
      <c r="K786" s="86">
        <v>103.05</v>
      </c>
      <c r="L786" s="87" t="s">
        <v>1088</v>
      </c>
    </row>
    <row r="787" spans="1:12" s="65" customFormat="1" x14ac:dyDescent="0.45">
      <c r="A787" s="89" t="s">
        <v>285</v>
      </c>
      <c r="B787" s="86" t="s">
        <v>937</v>
      </c>
      <c r="C787" s="86">
        <v>2</v>
      </c>
      <c r="D787" s="86" t="s">
        <v>977</v>
      </c>
      <c r="E787" s="86" t="s">
        <v>90</v>
      </c>
      <c r="F787" s="86" t="s">
        <v>1055</v>
      </c>
      <c r="G787" s="86" t="s">
        <v>990</v>
      </c>
      <c r="H787" s="86"/>
      <c r="I787" s="86">
        <v>418</v>
      </c>
      <c r="J787" s="86">
        <v>5.5259999999999997E-2</v>
      </c>
      <c r="K787" s="86">
        <v>102.94</v>
      </c>
      <c r="L787" s="87" t="s">
        <v>1079</v>
      </c>
    </row>
    <row r="788" spans="1:12" s="65" customFormat="1" x14ac:dyDescent="0.45">
      <c r="A788" s="89" t="s">
        <v>285</v>
      </c>
      <c r="B788" s="86" t="s">
        <v>937</v>
      </c>
      <c r="C788" s="86">
        <v>2</v>
      </c>
      <c r="D788" s="86" t="s">
        <v>977</v>
      </c>
      <c r="E788" s="86" t="s">
        <v>90</v>
      </c>
      <c r="F788" s="86" t="s">
        <v>1055</v>
      </c>
      <c r="G788" s="86" t="s">
        <v>990</v>
      </c>
      <c r="H788" s="86"/>
      <c r="I788" s="86">
        <v>418</v>
      </c>
      <c r="J788" s="86">
        <v>5.5259999999999997E-2</v>
      </c>
      <c r="K788" s="86">
        <v>102.94</v>
      </c>
      <c r="L788" s="87" t="s">
        <v>1080</v>
      </c>
    </row>
    <row r="789" spans="1:12" s="65" customFormat="1" x14ac:dyDescent="0.45">
      <c r="A789" s="89" t="s">
        <v>285</v>
      </c>
      <c r="B789" s="86" t="s">
        <v>937</v>
      </c>
      <c r="C789" s="86">
        <v>2</v>
      </c>
      <c r="D789" s="86" t="s">
        <v>977</v>
      </c>
      <c r="E789" s="86" t="s">
        <v>90</v>
      </c>
      <c r="F789" s="86" t="s">
        <v>1055</v>
      </c>
      <c r="G789" s="86" t="s">
        <v>990</v>
      </c>
      <c r="H789" s="86"/>
      <c r="I789" s="86">
        <v>418</v>
      </c>
      <c r="J789" s="86">
        <v>5.5259999999999997E-2</v>
      </c>
      <c r="K789" s="86">
        <v>102.94</v>
      </c>
      <c r="L789" s="87" t="s">
        <v>1082</v>
      </c>
    </row>
    <row r="790" spans="1:12" s="65" customFormat="1" x14ac:dyDescent="0.45">
      <c r="A790" s="89" t="s">
        <v>285</v>
      </c>
      <c r="B790" s="86" t="s">
        <v>937</v>
      </c>
      <c r="C790" s="86">
        <v>2</v>
      </c>
      <c r="D790" s="86" t="s">
        <v>977</v>
      </c>
      <c r="E790" s="86" t="s">
        <v>90</v>
      </c>
      <c r="F790" s="86" t="s">
        <v>1055</v>
      </c>
      <c r="G790" s="86" t="s">
        <v>990</v>
      </c>
      <c r="H790" s="86"/>
      <c r="I790" s="86">
        <v>418</v>
      </c>
      <c r="J790" s="86">
        <v>5.5259999999999997E-2</v>
      </c>
      <c r="K790" s="86">
        <v>102.94</v>
      </c>
      <c r="L790" s="87" t="s">
        <v>1081</v>
      </c>
    </row>
    <row r="791" spans="1:12" s="65" customFormat="1" x14ac:dyDescent="0.45">
      <c r="A791" s="89" t="s">
        <v>285</v>
      </c>
      <c r="B791" s="86" t="s">
        <v>937</v>
      </c>
      <c r="C791" s="86">
        <v>2</v>
      </c>
      <c r="D791" s="86" t="s">
        <v>977</v>
      </c>
      <c r="E791" s="86" t="s">
        <v>96</v>
      </c>
      <c r="F791" s="86" t="s">
        <v>1055</v>
      </c>
      <c r="G791" s="86" t="s">
        <v>990</v>
      </c>
      <c r="H791" s="86"/>
      <c r="I791" s="86">
        <v>418</v>
      </c>
      <c r="J791" s="86">
        <v>7.6170000000000002E-2</v>
      </c>
      <c r="K791" s="86">
        <v>102.94</v>
      </c>
      <c r="L791" s="87" t="s">
        <v>1079</v>
      </c>
    </row>
    <row r="792" spans="1:12" s="65" customFormat="1" x14ac:dyDescent="0.45">
      <c r="A792" s="89" t="s">
        <v>285</v>
      </c>
      <c r="B792" s="86" t="s">
        <v>937</v>
      </c>
      <c r="C792" s="86">
        <v>2</v>
      </c>
      <c r="D792" s="86" t="s">
        <v>977</v>
      </c>
      <c r="E792" s="86" t="s">
        <v>96</v>
      </c>
      <c r="F792" s="86" t="s">
        <v>1055</v>
      </c>
      <c r="G792" s="86" t="s">
        <v>990</v>
      </c>
      <c r="H792" s="86"/>
      <c r="I792" s="86">
        <v>418</v>
      </c>
      <c r="J792" s="86">
        <v>7.6170000000000002E-2</v>
      </c>
      <c r="K792" s="86">
        <v>102.94</v>
      </c>
      <c r="L792" s="87" t="s">
        <v>1080</v>
      </c>
    </row>
    <row r="793" spans="1:12" s="65" customFormat="1" x14ac:dyDescent="0.45">
      <c r="A793" s="89" t="s">
        <v>285</v>
      </c>
      <c r="B793" s="86" t="s">
        <v>937</v>
      </c>
      <c r="C793" s="86">
        <v>2</v>
      </c>
      <c r="D793" s="86" t="s">
        <v>977</v>
      </c>
      <c r="E793" s="86" t="s">
        <v>96</v>
      </c>
      <c r="F793" s="86" t="s">
        <v>1055</v>
      </c>
      <c r="G793" s="86" t="s">
        <v>990</v>
      </c>
      <c r="H793" s="86"/>
      <c r="I793" s="86">
        <v>418</v>
      </c>
      <c r="J793" s="86">
        <v>7.6170000000000002E-2</v>
      </c>
      <c r="K793" s="86">
        <v>102.94</v>
      </c>
      <c r="L793" s="87" t="s">
        <v>1082</v>
      </c>
    </row>
    <row r="794" spans="1:12" s="65" customFormat="1" x14ac:dyDescent="0.45">
      <c r="A794" s="89" t="s">
        <v>285</v>
      </c>
      <c r="B794" s="86" t="s">
        <v>937</v>
      </c>
      <c r="C794" s="86">
        <v>2</v>
      </c>
      <c r="D794" s="86" t="s">
        <v>977</v>
      </c>
      <c r="E794" s="86" t="s">
        <v>96</v>
      </c>
      <c r="F794" s="86" t="s">
        <v>1055</v>
      </c>
      <c r="G794" s="86" t="s">
        <v>990</v>
      </c>
      <c r="H794" s="86"/>
      <c r="I794" s="86">
        <v>418</v>
      </c>
      <c r="J794" s="86">
        <v>7.6170000000000002E-2</v>
      </c>
      <c r="K794" s="86">
        <v>102.94</v>
      </c>
      <c r="L794" s="87" t="s">
        <v>1081</v>
      </c>
    </row>
    <row r="795" spans="1:12" s="65" customFormat="1" x14ac:dyDescent="0.45">
      <c r="A795" s="89" t="s">
        <v>285</v>
      </c>
      <c r="B795" s="86" t="s">
        <v>937</v>
      </c>
      <c r="C795" s="86">
        <v>2</v>
      </c>
      <c r="D795" s="86" t="s">
        <v>977</v>
      </c>
      <c r="E795" s="86" t="s">
        <v>125</v>
      </c>
      <c r="F795" s="86" t="s">
        <v>1055</v>
      </c>
      <c r="G795" s="86" t="s">
        <v>990</v>
      </c>
      <c r="H795" s="86"/>
      <c r="I795" s="86">
        <v>418</v>
      </c>
      <c r="J795" s="86">
        <v>0.18701000000000001</v>
      </c>
      <c r="K795" s="86">
        <v>102.94</v>
      </c>
      <c r="L795" s="87" t="s">
        <v>1079</v>
      </c>
    </row>
    <row r="796" spans="1:12" s="65" customFormat="1" x14ac:dyDescent="0.45">
      <c r="A796" s="89" t="s">
        <v>285</v>
      </c>
      <c r="B796" s="86" t="s">
        <v>937</v>
      </c>
      <c r="C796" s="86">
        <v>2</v>
      </c>
      <c r="D796" s="86" t="s">
        <v>977</v>
      </c>
      <c r="E796" s="86" t="s">
        <v>125</v>
      </c>
      <c r="F796" s="86" t="s">
        <v>1055</v>
      </c>
      <c r="G796" s="86" t="s">
        <v>990</v>
      </c>
      <c r="H796" s="86"/>
      <c r="I796" s="86">
        <v>418</v>
      </c>
      <c r="J796" s="86">
        <v>0.18701000000000001</v>
      </c>
      <c r="K796" s="86">
        <v>102.94</v>
      </c>
      <c r="L796" s="87" t="s">
        <v>1080</v>
      </c>
    </row>
    <row r="797" spans="1:12" s="65" customFormat="1" x14ac:dyDescent="0.45">
      <c r="A797" s="89" t="s">
        <v>285</v>
      </c>
      <c r="B797" s="86" t="s">
        <v>937</v>
      </c>
      <c r="C797" s="86">
        <v>2</v>
      </c>
      <c r="D797" s="86" t="s">
        <v>977</v>
      </c>
      <c r="E797" s="86" t="s">
        <v>125</v>
      </c>
      <c r="F797" s="86" t="s">
        <v>1055</v>
      </c>
      <c r="G797" s="86" t="s">
        <v>990</v>
      </c>
      <c r="H797" s="86"/>
      <c r="I797" s="86">
        <v>418</v>
      </c>
      <c r="J797" s="86">
        <v>0.18701000000000001</v>
      </c>
      <c r="K797" s="86">
        <v>102.94</v>
      </c>
      <c r="L797" s="87" t="s">
        <v>1082</v>
      </c>
    </row>
    <row r="798" spans="1:12" s="65" customFormat="1" x14ac:dyDescent="0.45">
      <c r="A798" s="89" t="s">
        <v>285</v>
      </c>
      <c r="B798" s="86" t="s">
        <v>937</v>
      </c>
      <c r="C798" s="86">
        <v>2</v>
      </c>
      <c r="D798" s="86" t="s">
        <v>977</v>
      </c>
      <c r="E798" s="86" t="s">
        <v>125</v>
      </c>
      <c r="F798" s="86" t="s">
        <v>1055</v>
      </c>
      <c r="G798" s="86" t="s">
        <v>990</v>
      </c>
      <c r="H798" s="86"/>
      <c r="I798" s="86">
        <v>418</v>
      </c>
      <c r="J798" s="86">
        <v>0.18701000000000001</v>
      </c>
      <c r="K798" s="86">
        <v>102.94</v>
      </c>
      <c r="L798" s="87" t="s">
        <v>1081</v>
      </c>
    </row>
    <row r="799" spans="1:12" s="65" customFormat="1" x14ac:dyDescent="0.45">
      <c r="A799" s="89" t="s">
        <v>285</v>
      </c>
      <c r="B799" s="86" t="s">
        <v>937</v>
      </c>
      <c r="C799" s="86">
        <v>2</v>
      </c>
      <c r="D799" s="86" t="s">
        <v>977</v>
      </c>
      <c r="E799" s="86" t="s">
        <v>129</v>
      </c>
      <c r="F799" s="86" t="s">
        <v>1055</v>
      </c>
      <c r="G799" s="86" t="s">
        <v>990</v>
      </c>
      <c r="H799" s="86"/>
      <c r="I799" s="86">
        <v>418</v>
      </c>
      <c r="J799" s="86">
        <v>0.18668999999999999</v>
      </c>
      <c r="K799" s="86">
        <v>102.94</v>
      </c>
      <c r="L799" s="87" t="s">
        <v>1079</v>
      </c>
    </row>
    <row r="800" spans="1:12" s="65" customFormat="1" x14ac:dyDescent="0.45">
      <c r="A800" s="89" t="s">
        <v>285</v>
      </c>
      <c r="B800" s="86" t="s">
        <v>937</v>
      </c>
      <c r="C800" s="86">
        <v>2</v>
      </c>
      <c r="D800" s="86" t="s">
        <v>977</v>
      </c>
      <c r="E800" s="86" t="s">
        <v>129</v>
      </c>
      <c r="F800" s="86" t="s">
        <v>1055</v>
      </c>
      <c r="G800" s="86" t="s">
        <v>990</v>
      </c>
      <c r="H800" s="86"/>
      <c r="I800" s="86">
        <v>418</v>
      </c>
      <c r="J800" s="86">
        <v>0.18668999999999999</v>
      </c>
      <c r="K800" s="86">
        <v>102.94</v>
      </c>
      <c r="L800" s="87" t="s">
        <v>1080</v>
      </c>
    </row>
    <row r="801" spans="1:12" s="65" customFormat="1" x14ac:dyDescent="0.45">
      <c r="A801" s="89" t="s">
        <v>285</v>
      </c>
      <c r="B801" s="86" t="s">
        <v>937</v>
      </c>
      <c r="C801" s="86">
        <v>2</v>
      </c>
      <c r="D801" s="86" t="s">
        <v>977</v>
      </c>
      <c r="E801" s="86" t="s">
        <v>129</v>
      </c>
      <c r="F801" s="86" t="s">
        <v>1055</v>
      </c>
      <c r="G801" s="86" t="s">
        <v>990</v>
      </c>
      <c r="H801" s="86"/>
      <c r="I801" s="86">
        <v>418</v>
      </c>
      <c r="J801" s="86">
        <v>0.18668999999999999</v>
      </c>
      <c r="K801" s="86">
        <v>102.94</v>
      </c>
      <c r="L801" s="87" t="s">
        <v>1082</v>
      </c>
    </row>
    <row r="802" spans="1:12" s="65" customFormat="1" x14ac:dyDescent="0.45">
      <c r="A802" s="89" t="s">
        <v>285</v>
      </c>
      <c r="B802" s="86" t="s">
        <v>937</v>
      </c>
      <c r="C802" s="86">
        <v>2</v>
      </c>
      <c r="D802" s="86" t="s">
        <v>977</v>
      </c>
      <c r="E802" s="86" t="s">
        <v>129</v>
      </c>
      <c r="F802" s="86" t="s">
        <v>1055</v>
      </c>
      <c r="G802" s="86" t="s">
        <v>990</v>
      </c>
      <c r="H802" s="86"/>
      <c r="I802" s="86">
        <v>418</v>
      </c>
      <c r="J802" s="86">
        <v>0.18668999999999999</v>
      </c>
      <c r="K802" s="86">
        <v>102.94</v>
      </c>
      <c r="L802" s="87" t="s">
        <v>1081</v>
      </c>
    </row>
    <row r="803" spans="1:12" s="65" customFormat="1" x14ac:dyDescent="0.45">
      <c r="A803" s="89" t="s">
        <v>285</v>
      </c>
      <c r="B803" s="86" t="s">
        <v>937</v>
      </c>
      <c r="C803" s="86">
        <v>2</v>
      </c>
      <c r="D803" s="86" t="s">
        <v>977</v>
      </c>
      <c r="E803" s="86" t="s">
        <v>131</v>
      </c>
      <c r="F803" s="86" t="s">
        <v>1055</v>
      </c>
      <c r="G803" s="86" t="s">
        <v>990</v>
      </c>
      <c r="H803" s="86"/>
      <c r="I803" s="86">
        <v>418</v>
      </c>
      <c r="J803" s="86">
        <v>0.18668999999999999</v>
      </c>
      <c r="K803" s="86">
        <v>102.94</v>
      </c>
      <c r="L803" s="87" t="s">
        <v>1079</v>
      </c>
    </row>
    <row r="804" spans="1:12" s="65" customFormat="1" x14ac:dyDescent="0.45">
      <c r="A804" s="89" t="s">
        <v>285</v>
      </c>
      <c r="B804" s="86" t="s">
        <v>937</v>
      </c>
      <c r="C804" s="86">
        <v>2</v>
      </c>
      <c r="D804" s="86" t="s">
        <v>977</v>
      </c>
      <c r="E804" s="86" t="s">
        <v>131</v>
      </c>
      <c r="F804" s="86" t="s">
        <v>1055</v>
      </c>
      <c r="G804" s="86" t="s">
        <v>990</v>
      </c>
      <c r="H804" s="86"/>
      <c r="I804" s="86">
        <v>418</v>
      </c>
      <c r="J804" s="86">
        <v>0.18668999999999999</v>
      </c>
      <c r="K804" s="86">
        <v>102.94</v>
      </c>
      <c r="L804" s="87" t="s">
        <v>1080</v>
      </c>
    </row>
    <row r="805" spans="1:12" s="65" customFormat="1" x14ac:dyDescent="0.45">
      <c r="A805" s="89" t="s">
        <v>285</v>
      </c>
      <c r="B805" s="86" t="s">
        <v>937</v>
      </c>
      <c r="C805" s="86">
        <v>2</v>
      </c>
      <c r="D805" s="86" t="s">
        <v>977</v>
      </c>
      <c r="E805" s="86" t="s">
        <v>131</v>
      </c>
      <c r="F805" s="86" t="s">
        <v>1055</v>
      </c>
      <c r="G805" s="86" t="s">
        <v>990</v>
      </c>
      <c r="H805" s="86"/>
      <c r="I805" s="86">
        <v>418</v>
      </c>
      <c r="J805" s="86">
        <v>0.18668999999999999</v>
      </c>
      <c r="K805" s="86">
        <v>102.94</v>
      </c>
      <c r="L805" s="87" t="s">
        <v>1082</v>
      </c>
    </row>
    <row r="806" spans="1:12" s="65" customFormat="1" x14ac:dyDescent="0.45">
      <c r="A806" s="89" t="s">
        <v>285</v>
      </c>
      <c r="B806" s="86" t="s">
        <v>937</v>
      </c>
      <c r="C806" s="86">
        <v>2</v>
      </c>
      <c r="D806" s="86" t="s">
        <v>977</v>
      </c>
      <c r="E806" s="86" t="s">
        <v>131</v>
      </c>
      <c r="F806" s="86" t="s">
        <v>1055</v>
      </c>
      <c r="G806" s="86" t="s">
        <v>990</v>
      </c>
      <c r="H806" s="86"/>
      <c r="I806" s="86">
        <v>418</v>
      </c>
      <c r="J806" s="86">
        <v>0.18668999999999999</v>
      </c>
      <c r="K806" s="86">
        <v>102.94</v>
      </c>
      <c r="L806" s="87" t="s">
        <v>1081</v>
      </c>
    </row>
    <row r="807" spans="1:12" s="65" customFormat="1" x14ac:dyDescent="0.45">
      <c r="A807" s="89" t="s">
        <v>285</v>
      </c>
      <c r="B807" s="86" t="s">
        <v>937</v>
      </c>
      <c r="C807" s="86">
        <v>2</v>
      </c>
      <c r="D807" s="86" t="s">
        <v>977</v>
      </c>
      <c r="E807" s="86" t="s">
        <v>132</v>
      </c>
      <c r="F807" s="86" t="s">
        <v>1055</v>
      </c>
      <c r="G807" s="86" t="s">
        <v>990</v>
      </c>
      <c r="H807" s="86"/>
      <c r="I807" s="86">
        <v>418</v>
      </c>
      <c r="J807" s="86">
        <v>0.18668999999999999</v>
      </c>
      <c r="K807" s="86">
        <v>102.94</v>
      </c>
      <c r="L807" s="87" t="s">
        <v>1079</v>
      </c>
    </row>
    <row r="808" spans="1:12" s="65" customFormat="1" x14ac:dyDescent="0.45">
      <c r="A808" s="89" t="s">
        <v>285</v>
      </c>
      <c r="B808" s="86" t="s">
        <v>937</v>
      </c>
      <c r="C808" s="86">
        <v>2</v>
      </c>
      <c r="D808" s="86" t="s">
        <v>977</v>
      </c>
      <c r="E808" s="86" t="s">
        <v>132</v>
      </c>
      <c r="F808" s="86" t="s">
        <v>1055</v>
      </c>
      <c r="G808" s="86" t="s">
        <v>990</v>
      </c>
      <c r="H808" s="86"/>
      <c r="I808" s="86">
        <v>418</v>
      </c>
      <c r="J808" s="86">
        <v>0.18668999999999999</v>
      </c>
      <c r="K808" s="86">
        <v>102.94</v>
      </c>
      <c r="L808" s="87" t="s">
        <v>1080</v>
      </c>
    </row>
    <row r="809" spans="1:12" s="65" customFormat="1" x14ac:dyDescent="0.45">
      <c r="A809" s="89" t="s">
        <v>285</v>
      </c>
      <c r="B809" s="86" t="s">
        <v>937</v>
      </c>
      <c r="C809" s="86">
        <v>2</v>
      </c>
      <c r="D809" s="86" t="s">
        <v>977</v>
      </c>
      <c r="E809" s="86" t="s">
        <v>132</v>
      </c>
      <c r="F809" s="86" t="s">
        <v>1055</v>
      </c>
      <c r="G809" s="86" t="s">
        <v>990</v>
      </c>
      <c r="H809" s="86"/>
      <c r="I809" s="86">
        <v>418</v>
      </c>
      <c r="J809" s="86">
        <v>0.18668999999999999</v>
      </c>
      <c r="K809" s="86">
        <v>102.94</v>
      </c>
      <c r="L809" s="87" t="s">
        <v>1082</v>
      </c>
    </row>
    <row r="810" spans="1:12" s="65" customFormat="1" x14ac:dyDescent="0.45">
      <c r="A810" s="89" t="s">
        <v>285</v>
      </c>
      <c r="B810" s="86" t="s">
        <v>937</v>
      </c>
      <c r="C810" s="86">
        <v>2</v>
      </c>
      <c r="D810" s="86" t="s">
        <v>977</v>
      </c>
      <c r="E810" s="86" t="s">
        <v>132</v>
      </c>
      <c r="F810" s="86" t="s">
        <v>1055</v>
      </c>
      <c r="G810" s="86" t="s">
        <v>990</v>
      </c>
      <c r="H810" s="86"/>
      <c r="I810" s="86">
        <v>418</v>
      </c>
      <c r="J810" s="86">
        <v>0.18668999999999999</v>
      </c>
      <c r="K810" s="86">
        <v>102.94</v>
      </c>
      <c r="L810" s="87" t="s">
        <v>1081</v>
      </c>
    </row>
    <row r="811" spans="1:12" s="65" customFormat="1" x14ac:dyDescent="0.45">
      <c r="A811" s="89" t="s">
        <v>285</v>
      </c>
      <c r="B811" s="86" t="s">
        <v>937</v>
      </c>
      <c r="C811" s="86">
        <v>2</v>
      </c>
      <c r="D811" s="86" t="s">
        <v>977</v>
      </c>
      <c r="E811" s="86" t="s">
        <v>160</v>
      </c>
      <c r="F811" s="86" t="s">
        <v>1055</v>
      </c>
      <c r="G811" s="86" t="s">
        <v>970</v>
      </c>
      <c r="H811" s="86"/>
      <c r="I811" s="86">
        <v>1515</v>
      </c>
      <c r="J811" s="86">
        <v>0.46198</v>
      </c>
      <c r="K811" s="86">
        <v>102.87</v>
      </c>
      <c r="L811" s="87" t="s">
        <v>971</v>
      </c>
    </row>
    <row r="812" spans="1:12" s="65" customFormat="1" x14ac:dyDescent="0.45">
      <c r="A812" s="89" t="s">
        <v>285</v>
      </c>
      <c r="B812" s="86" t="s">
        <v>937</v>
      </c>
      <c r="C812" s="86">
        <v>2</v>
      </c>
      <c r="D812" s="86" t="s">
        <v>977</v>
      </c>
      <c r="E812" s="86" t="s">
        <v>160</v>
      </c>
      <c r="F812" s="86" t="s">
        <v>1055</v>
      </c>
      <c r="G812" s="86" t="s">
        <v>970</v>
      </c>
      <c r="H812" s="86"/>
      <c r="I812" s="86">
        <v>1515</v>
      </c>
      <c r="J812" s="86">
        <v>0.46198</v>
      </c>
      <c r="K812" s="86">
        <v>102.87</v>
      </c>
      <c r="L812" s="87" t="s">
        <v>1076</v>
      </c>
    </row>
    <row r="813" spans="1:12" s="65" customFormat="1" x14ac:dyDescent="0.45">
      <c r="A813" s="89" t="s">
        <v>285</v>
      </c>
      <c r="B813" s="86" t="s">
        <v>937</v>
      </c>
      <c r="C813" s="86">
        <v>2</v>
      </c>
      <c r="D813" s="86" t="s">
        <v>977</v>
      </c>
      <c r="E813" s="86" t="s">
        <v>162</v>
      </c>
      <c r="F813" s="86" t="s">
        <v>1055</v>
      </c>
      <c r="G813" s="86" t="s">
        <v>970</v>
      </c>
      <c r="H813" s="86"/>
      <c r="I813" s="86">
        <v>1515</v>
      </c>
      <c r="J813" s="86">
        <v>0.46198</v>
      </c>
      <c r="K813" s="86">
        <v>102.87</v>
      </c>
      <c r="L813" s="87" t="s">
        <v>971</v>
      </c>
    </row>
    <row r="814" spans="1:12" s="65" customFormat="1" x14ac:dyDescent="0.45">
      <c r="A814" s="89" t="s">
        <v>285</v>
      </c>
      <c r="B814" s="86" t="s">
        <v>937</v>
      </c>
      <c r="C814" s="86">
        <v>2</v>
      </c>
      <c r="D814" s="86" t="s">
        <v>977</v>
      </c>
      <c r="E814" s="86" t="s">
        <v>162</v>
      </c>
      <c r="F814" s="86" t="s">
        <v>1055</v>
      </c>
      <c r="G814" s="86" t="s">
        <v>970</v>
      </c>
      <c r="H814" s="86"/>
      <c r="I814" s="86">
        <v>1515</v>
      </c>
      <c r="J814" s="86">
        <v>0.46198</v>
      </c>
      <c r="K814" s="86">
        <v>102.87</v>
      </c>
      <c r="L814" s="87" t="s">
        <v>1076</v>
      </c>
    </row>
    <row r="815" spans="1:12" s="65" customFormat="1" x14ac:dyDescent="0.45">
      <c r="A815" s="89" t="s">
        <v>285</v>
      </c>
      <c r="B815" s="86" t="s">
        <v>937</v>
      </c>
      <c r="C815" s="86">
        <v>2</v>
      </c>
      <c r="D815" s="86" t="s">
        <v>957</v>
      </c>
      <c r="E815" s="86" t="s">
        <v>125</v>
      </c>
      <c r="F815" s="86" t="s">
        <v>1055</v>
      </c>
      <c r="G815" s="86" t="s">
        <v>990</v>
      </c>
      <c r="H815" s="86"/>
      <c r="I815" s="86">
        <v>418</v>
      </c>
      <c r="J815" s="86">
        <v>0.12064</v>
      </c>
      <c r="K815" s="86">
        <v>102.15</v>
      </c>
      <c r="L815" s="87" t="s">
        <v>1091</v>
      </c>
    </row>
    <row r="816" spans="1:12" s="65" customFormat="1" x14ac:dyDescent="0.45">
      <c r="A816" s="89" t="s">
        <v>285</v>
      </c>
      <c r="B816" s="86" t="s">
        <v>937</v>
      </c>
      <c r="C816" s="86">
        <v>2</v>
      </c>
      <c r="D816" s="86" t="s">
        <v>957</v>
      </c>
      <c r="E816" s="86" t="s">
        <v>125</v>
      </c>
      <c r="F816" s="86" t="s">
        <v>1055</v>
      </c>
      <c r="G816" s="86" t="s">
        <v>990</v>
      </c>
      <c r="H816" s="86"/>
      <c r="I816" s="86">
        <v>418</v>
      </c>
      <c r="J816" s="86">
        <v>0.12064</v>
      </c>
      <c r="K816" s="86">
        <v>102.15</v>
      </c>
      <c r="L816" s="87" t="s">
        <v>1090</v>
      </c>
    </row>
    <row r="817" spans="1:12" s="65" customFormat="1" x14ac:dyDescent="0.45">
      <c r="A817" s="89" t="s">
        <v>285</v>
      </c>
      <c r="B817" s="86" t="s">
        <v>937</v>
      </c>
      <c r="C817" s="86">
        <v>2</v>
      </c>
      <c r="D817" s="86" t="s">
        <v>957</v>
      </c>
      <c r="E817" s="86" t="s">
        <v>125</v>
      </c>
      <c r="F817" s="86" t="s">
        <v>1055</v>
      </c>
      <c r="G817" s="86" t="s">
        <v>990</v>
      </c>
      <c r="H817" s="86"/>
      <c r="I817" s="86">
        <v>418</v>
      </c>
      <c r="J817" s="86">
        <v>0.12064</v>
      </c>
      <c r="K817" s="86">
        <v>102.15</v>
      </c>
      <c r="L817" s="87" t="s">
        <v>1089</v>
      </c>
    </row>
    <row r="818" spans="1:12" s="65" customFormat="1" x14ac:dyDescent="0.45">
      <c r="A818" s="89" t="s">
        <v>285</v>
      </c>
      <c r="B818" s="86" t="s">
        <v>937</v>
      </c>
      <c r="C818" s="86">
        <v>2</v>
      </c>
      <c r="D818" s="86" t="s">
        <v>957</v>
      </c>
      <c r="E818" s="86" t="s">
        <v>129</v>
      </c>
      <c r="F818" s="86" t="s">
        <v>1055</v>
      </c>
      <c r="G818" s="86" t="s">
        <v>990</v>
      </c>
      <c r="H818" s="86"/>
      <c r="I818" s="86">
        <v>418</v>
      </c>
      <c r="J818" s="86">
        <v>0.12041</v>
      </c>
      <c r="K818" s="86">
        <v>102.15</v>
      </c>
      <c r="L818" s="87" t="s">
        <v>1091</v>
      </c>
    </row>
    <row r="819" spans="1:12" s="65" customFormat="1" x14ac:dyDescent="0.45">
      <c r="A819" s="89" t="s">
        <v>285</v>
      </c>
      <c r="B819" s="86" t="s">
        <v>937</v>
      </c>
      <c r="C819" s="86">
        <v>2</v>
      </c>
      <c r="D819" s="86" t="s">
        <v>957</v>
      </c>
      <c r="E819" s="86" t="s">
        <v>129</v>
      </c>
      <c r="F819" s="86" t="s">
        <v>1055</v>
      </c>
      <c r="G819" s="86" t="s">
        <v>990</v>
      </c>
      <c r="H819" s="86"/>
      <c r="I819" s="86">
        <v>418</v>
      </c>
      <c r="J819" s="86">
        <v>0.12041</v>
      </c>
      <c r="K819" s="86">
        <v>102.15</v>
      </c>
      <c r="L819" s="87" t="s">
        <v>1090</v>
      </c>
    </row>
    <row r="820" spans="1:12" s="65" customFormat="1" x14ac:dyDescent="0.45">
      <c r="A820" s="89" t="s">
        <v>285</v>
      </c>
      <c r="B820" s="86" t="s">
        <v>937</v>
      </c>
      <c r="C820" s="86">
        <v>2</v>
      </c>
      <c r="D820" s="86" t="s">
        <v>957</v>
      </c>
      <c r="E820" s="86" t="s">
        <v>129</v>
      </c>
      <c r="F820" s="86" t="s">
        <v>1055</v>
      </c>
      <c r="G820" s="86" t="s">
        <v>990</v>
      </c>
      <c r="H820" s="86"/>
      <c r="I820" s="86">
        <v>418</v>
      </c>
      <c r="J820" s="86">
        <v>0.12041</v>
      </c>
      <c r="K820" s="86">
        <v>102.15</v>
      </c>
      <c r="L820" s="87" t="s">
        <v>1089</v>
      </c>
    </row>
    <row r="821" spans="1:12" s="65" customFormat="1" x14ac:dyDescent="0.45">
      <c r="A821" s="89" t="s">
        <v>285</v>
      </c>
      <c r="B821" s="86" t="s">
        <v>937</v>
      </c>
      <c r="C821" s="86">
        <v>2</v>
      </c>
      <c r="D821" s="86" t="s">
        <v>957</v>
      </c>
      <c r="E821" s="86" t="s">
        <v>131</v>
      </c>
      <c r="F821" s="86" t="s">
        <v>1055</v>
      </c>
      <c r="G821" s="86" t="s">
        <v>990</v>
      </c>
      <c r="H821" s="86"/>
      <c r="I821" s="86">
        <v>418</v>
      </c>
      <c r="J821" s="86">
        <v>0.12041</v>
      </c>
      <c r="K821" s="86">
        <v>102.15</v>
      </c>
      <c r="L821" s="87" t="s">
        <v>1091</v>
      </c>
    </row>
    <row r="822" spans="1:12" s="65" customFormat="1" x14ac:dyDescent="0.45">
      <c r="A822" s="89" t="s">
        <v>285</v>
      </c>
      <c r="B822" s="86" t="s">
        <v>937</v>
      </c>
      <c r="C822" s="86">
        <v>2</v>
      </c>
      <c r="D822" s="86" t="s">
        <v>957</v>
      </c>
      <c r="E822" s="86" t="s">
        <v>131</v>
      </c>
      <c r="F822" s="86" t="s">
        <v>1055</v>
      </c>
      <c r="G822" s="86" t="s">
        <v>990</v>
      </c>
      <c r="H822" s="86"/>
      <c r="I822" s="86">
        <v>418</v>
      </c>
      <c r="J822" s="86">
        <v>0.12041</v>
      </c>
      <c r="K822" s="86">
        <v>102.15</v>
      </c>
      <c r="L822" s="87" t="s">
        <v>1090</v>
      </c>
    </row>
    <row r="823" spans="1:12" s="65" customFormat="1" x14ac:dyDescent="0.45">
      <c r="A823" s="89" t="s">
        <v>285</v>
      </c>
      <c r="B823" s="86" t="s">
        <v>937</v>
      </c>
      <c r="C823" s="86">
        <v>2</v>
      </c>
      <c r="D823" s="86" t="s">
        <v>957</v>
      </c>
      <c r="E823" s="86" t="s">
        <v>131</v>
      </c>
      <c r="F823" s="86" t="s">
        <v>1055</v>
      </c>
      <c r="G823" s="86" t="s">
        <v>990</v>
      </c>
      <c r="H823" s="86"/>
      <c r="I823" s="86">
        <v>418</v>
      </c>
      <c r="J823" s="86">
        <v>0.12041</v>
      </c>
      <c r="K823" s="86">
        <v>102.15</v>
      </c>
      <c r="L823" s="87" t="s">
        <v>1089</v>
      </c>
    </row>
    <row r="824" spans="1:12" s="65" customFormat="1" x14ac:dyDescent="0.45">
      <c r="A824" s="89" t="s">
        <v>285</v>
      </c>
      <c r="B824" s="86" t="s">
        <v>937</v>
      </c>
      <c r="C824" s="86">
        <v>2</v>
      </c>
      <c r="D824" s="86" t="s">
        <v>957</v>
      </c>
      <c r="E824" s="86" t="s">
        <v>132</v>
      </c>
      <c r="F824" s="86" t="s">
        <v>1055</v>
      </c>
      <c r="G824" s="86" t="s">
        <v>990</v>
      </c>
      <c r="H824" s="86"/>
      <c r="I824" s="86">
        <v>418</v>
      </c>
      <c r="J824" s="86">
        <v>0.12041</v>
      </c>
      <c r="K824" s="86">
        <v>102.15</v>
      </c>
      <c r="L824" s="87" t="s">
        <v>1091</v>
      </c>
    </row>
    <row r="825" spans="1:12" s="65" customFormat="1" x14ac:dyDescent="0.45">
      <c r="A825" s="89" t="s">
        <v>285</v>
      </c>
      <c r="B825" s="86" t="s">
        <v>937</v>
      </c>
      <c r="C825" s="86">
        <v>2</v>
      </c>
      <c r="D825" s="86" t="s">
        <v>957</v>
      </c>
      <c r="E825" s="86" t="s">
        <v>132</v>
      </c>
      <c r="F825" s="86" t="s">
        <v>1055</v>
      </c>
      <c r="G825" s="86" t="s">
        <v>990</v>
      </c>
      <c r="H825" s="86"/>
      <c r="I825" s="86">
        <v>418</v>
      </c>
      <c r="J825" s="86">
        <v>0.12041</v>
      </c>
      <c r="K825" s="86">
        <v>102.15</v>
      </c>
      <c r="L825" s="87" t="s">
        <v>1090</v>
      </c>
    </row>
    <row r="826" spans="1:12" s="65" customFormat="1" x14ac:dyDescent="0.45">
      <c r="A826" s="89" t="s">
        <v>285</v>
      </c>
      <c r="B826" s="86" t="s">
        <v>937</v>
      </c>
      <c r="C826" s="86">
        <v>2</v>
      </c>
      <c r="D826" s="86" t="s">
        <v>957</v>
      </c>
      <c r="E826" s="86" t="s">
        <v>132</v>
      </c>
      <c r="F826" s="86" t="s">
        <v>1055</v>
      </c>
      <c r="G826" s="86" t="s">
        <v>990</v>
      </c>
      <c r="H826" s="86"/>
      <c r="I826" s="86">
        <v>418</v>
      </c>
      <c r="J826" s="86">
        <v>0.12041</v>
      </c>
      <c r="K826" s="86">
        <v>102.15</v>
      </c>
      <c r="L826" s="87" t="s">
        <v>1089</v>
      </c>
    </row>
    <row r="827" spans="1:12" s="65" customFormat="1" x14ac:dyDescent="0.45">
      <c r="A827" s="89" t="s">
        <v>285</v>
      </c>
      <c r="B827" s="86" t="s">
        <v>937</v>
      </c>
      <c r="C827" s="86">
        <v>2</v>
      </c>
      <c r="D827" s="86" t="s">
        <v>957</v>
      </c>
      <c r="E827" s="86" t="s">
        <v>125</v>
      </c>
      <c r="F827" s="86" t="s">
        <v>1055</v>
      </c>
      <c r="G827" s="86" t="s">
        <v>990</v>
      </c>
      <c r="H827" s="86"/>
      <c r="I827" s="86">
        <v>418</v>
      </c>
      <c r="J827" s="86">
        <v>0.12064</v>
      </c>
      <c r="K827" s="86">
        <v>102.13</v>
      </c>
      <c r="L827" s="87" t="s">
        <v>1092</v>
      </c>
    </row>
    <row r="828" spans="1:12" s="65" customFormat="1" x14ac:dyDescent="0.45">
      <c r="A828" s="89" t="s">
        <v>285</v>
      </c>
      <c r="B828" s="86" t="s">
        <v>937</v>
      </c>
      <c r="C828" s="86">
        <v>2</v>
      </c>
      <c r="D828" s="86" t="s">
        <v>957</v>
      </c>
      <c r="E828" s="86" t="s">
        <v>129</v>
      </c>
      <c r="F828" s="86" t="s">
        <v>1055</v>
      </c>
      <c r="G828" s="86" t="s">
        <v>990</v>
      </c>
      <c r="H828" s="86"/>
      <c r="I828" s="86">
        <v>418</v>
      </c>
      <c r="J828" s="86">
        <v>0.12041</v>
      </c>
      <c r="K828" s="86">
        <v>102.13</v>
      </c>
      <c r="L828" s="87" t="s">
        <v>1092</v>
      </c>
    </row>
    <row r="829" spans="1:12" s="65" customFormat="1" x14ac:dyDescent="0.45">
      <c r="A829" s="89" t="s">
        <v>285</v>
      </c>
      <c r="B829" s="86" t="s">
        <v>937</v>
      </c>
      <c r="C829" s="86">
        <v>2</v>
      </c>
      <c r="D829" s="86" t="s">
        <v>957</v>
      </c>
      <c r="E829" s="86" t="s">
        <v>131</v>
      </c>
      <c r="F829" s="86" t="s">
        <v>1055</v>
      </c>
      <c r="G829" s="86" t="s">
        <v>990</v>
      </c>
      <c r="H829" s="86"/>
      <c r="I829" s="86">
        <v>418</v>
      </c>
      <c r="J829" s="86">
        <v>0.12041</v>
      </c>
      <c r="K829" s="86">
        <v>102.13</v>
      </c>
      <c r="L829" s="87" t="s">
        <v>1092</v>
      </c>
    </row>
    <row r="830" spans="1:12" s="65" customFormat="1" x14ac:dyDescent="0.45">
      <c r="A830" s="89" t="s">
        <v>285</v>
      </c>
      <c r="B830" s="86" t="s">
        <v>937</v>
      </c>
      <c r="C830" s="86">
        <v>2</v>
      </c>
      <c r="D830" s="86" t="s">
        <v>957</v>
      </c>
      <c r="E830" s="86" t="s">
        <v>132</v>
      </c>
      <c r="F830" s="86" t="s">
        <v>1055</v>
      </c>
      <c r="G830" s="86" t="s">
        <v>990</v>
      </c>
      <c r="H830" s="86"/>
      <c r="I830" s="86">
        <v>418</v>
      </c>
      <c r="J830" s="86">
        <v>0.12041</v>
      </c>
      <c r="K830" s="86">
        <v>102.13</v>
      </c>
      <c r="L830" s="87" t="s">
        <v>1092</v>
      </c>
    </row>
    <row r="831" spans="1:12" s="65" customFormat="1" x14ac:dyDescent="0.45">
      <c r="A831" s="89" t="s">
        <v>285</v>
      </c>
      <c r="B831" s="86" t="s">
        <v>937</v>
      </c>
      <c r="C831" s="86">
        <v>2</v>
      </c>
      <c r="D831" s="86" t="s">
        <v>957</v>
      </c>
      <c r="E831" s="86" t="s">
        <v>90</v>
      </c>
      <c r="F831" s="86" t="s">
        <v>1055</v>
      </c>
      <c r="G831" s="86" t="s">
        <v>990</v>
      </c>
      <c r="H831" s="86"/>
      <c r="I831" s="86">
        <v>418</v>
      </c>
      <c r="J831" s="86">
        <v>5.7410000000000003E-2</v>
      </c>
      <c r="K831" s="86">
        <v>102.02</v>
      </c>
      <c r="L831" s="87" t="s">
        <v>1079</v>
      </c>
    </row>
    <row r="832" spans="1:12" s="65" customFormat="1" x14ac:dyDescent="0.45">
      <c r="A832" s="89" t="s">
        <v>285</v>
      </c>
      <c r="B832" s="86" t="s">
        <v>937</v>
      </c>
      <c r="C832" s="86">
        <v>2</v>
      </c>
      <c r="D832" s="86" t="s">
        <v>957</v>
      </c>
      <c r="E832" s="86" t="s">
        <v>90</v>
      </c>
      <c r="F832" s="86" t="s">
        <v>1055</v>
      </c>
      <c r="G832" s="86" t="s">
        <v>990</v>
      </c>
      <c r="H832" s="86"/>
      <c r="I832" s="86">
        <v>418</v>
      </c>
      <c r="J832" s="86">
        <v>5.7410000000000003E-2</v>
      </c>
      <c r="K832" s="86">
        <v>102.02</v>
      </c>
      <c r="L832" s="87" t="s">
        <v>1080</v>
      </c>
    </row>
    <row r="833" spans="1:12" s="65" customFormat="1" x14ac:dyDescent="0.45">
      <c r="A833" s="89" t="s">
        <v>285</v>
      </c>
      <c r="B833" s="86" t="s">
        <v>937</v>
      </c>
      <c r="C833" s="86">
        <v>2</v>
      </c>
      <c r="D833" s="86" t="s">
        <v>957</v>
      </c>
      <c r="E833" s="86" t="s">
        <v>90</v>
      </c>
      <c r="F833" s="86" t="s">
        <v>1055</v>
      </c>
      <c r="G833" s="86" t="s">
        <v>990</v>
      </c>
      <c r="H833" s="86"/>
      <c r="I833" s="86">
        <v>418</v>
      </c>
      <c r="J833" s="86">
        <v>5.7410000000000003E-2</v>
      </c>
      <c r="K833" s="86">
        <v>102.02</v>
      </c>
      <c r="L833" s="87" t="s">
        <v>1082</v>
      </c>
    </row>
    <row r="834" spans="1:12" s="65" customFormat="1" x14ac:dyDescent="0.45">
      <c r="A834" s="89" t="s">
        <v>285</v>
      </c>
      <c r="B834" s="86" t="s">
        <v>937</v>
      </c>
      <c r="C834" s="86">
        <v>2</v>
      </c>
      <c r="D834" s="86" t="s">
        <v>957</v>
      </c>
      <c r="E834" s="86" t="s">
        <v>90</v>
      </c>
      <c r="F834" s="86" t="s">
        <v>1055</v>
      </c>
      <c r="G834" s="86" t="s">
        <v>990</v>
      </c>
      <c r="H834" s="86"/>
      <c r="I834" s="86">
        <v>418</v>
      </c>
      <c r="J834" s="86">
        <v>5.7410000000000003E-2</v>
      </c>
      <c r="K834" s="86">
        <v>102.02</v>
      </c>
      <c r="L834" s="87" t="s">
        <v>1081</v>
      </c>
    </row>
    <row r="835" spans="1:12" s="65" customFormat="1" x14ac:dyDescent="0.45">
      <c r="A835" s="89" t="s">
        <v>285</v>
      </c>
      <c r="B835" s="86" t="s">
        <v>937</v>
      </c>
      <c r="C835" s="86">
        <v>2</v>
      </c>
      <c r="D835" s="86" t="s">
        <v>957</v>
      </c>
      <c r="E835" s="86" t="s">
        <v>96</v>
      </c>
      <c r="F835" s="86" t="s">
        <v>1055</v>
      </c>
      <c r="G835" s="86" t="s">
        <v>990</v>
      </c>
      <c r="H835" s="86"/>
      <c r="I835" s="86">
        <v>418</v>
      </c>
      <c r="J835" s="86">
        <v>7.8299999999999995E-2</v>
      </c>
      <c r="K835" s="86">
        <v>102.02</v>
      </c>
      <c r="L835" s="87" t="s">
        <v>1079</v>
      </c>
    </row>
    <row r="836" spans="1:12" s="65" customFormat="1" x14ac:dyDescent="0.45">
      <c r="A836" s="89" t="s">
        <v>285</v>
      </c>
      <c r="B836" s="86" t="s">
        <v>937</v>
      </c>
      <c r="C836" s="86">
        <v>2</v>
      </c>
      <c r="D836" s="86" t="s">
        <v>957</v>
      </c>
      <c r="E836" s="86" t="s">
        <v>96</v>
      </c>
      <c r="F836" s="86" t="s">
        <v>1055</v>
      </c>
      <c r="G836" s="86" t="s">
        <v>990</v>
      </c>
      <c r="H836" s="86"/>
      <c r="I836" s="86">
        <v>418</v>
      </c>
      <c r="J836" s="86">
        <v>7.8299999999999995E-2</v>
      </c>
      <c r="K836" s="86">
        <v>102.02</v>
      </c>
      <c r="L836" s="87" t="s">
        <v>1080</v>
      </c>
    </row>
    <row r="837" spans="1:12" s="65" customFormat="1" x14ac:dyDescent="0.45">
      <c r="A837" s="89" t="s">
        <v>285</v>
      </c>
      <c r="B837" s="86" t="s">
        <v>937</v>
      </c>
      <c r="C837" s="86">
        <v>2</v>
      </c>
      <c r="D837" s="86" t="s">
        <v>957</v>
      </c>
      <c r="E837" s="86" t="s">
        <v>96</v>
      </c>
      <c r="F837" s="86" t="s">
        <v>1055</v>
      </c>
      <c r="G837" s="86" t="s">
        <v>990</v>
      </c>
      <c r="H837" s="86"/>
      <c r="I837" s="86">
        <v>418</v>
      </c>
      <c r="J837" s="86">
        <v>7.8299999999999995E-2</v>
      </c>
      <c r="K837" s="86">
        <v>102.02</v>
      </c>
      <c r="L837" s="87" t="s">
        <v>1082</v>
      </c>
    </row>
    <row r="838" spans="1:12" s="65" customFormat="1" x14ac:dyDescent="0.45">
      <c r="A838" s="89" t="s">
        <v>285</v>
      </c>
      <c r="B838" s="86" t="s">
        <v>937</v>
      </c>
      <c r="C838" s="86">
        <v>2</v>
      </c>
      <c r="D838" s="86" t="s">
        <v>957</v>
      </c>
      <c r="E838" s="86" t="s">
        <v>96</v>
      </c>
      <c r="F838" s="86" t="s">
        <v>1055</v>
      </c>
      <c r="G838" s="86" t="s">
        <v>990</v>
      </c>
      <c r="H838" s="86"/>
      <c r="I838" s="86">
        <v>418</v>
      </c>
      <c r="J838" s="86">
        <v>7.8299999999999995E-2</v>
      </c>
      <c r="K838" s="86">
        <v>102.02</v>
      </c>
      <c r="L838" s="87" t="s">
        <v>1081</v>
      </c>
    </row>
    <row r="839" spans="1:12" s="65" customFormat="1" x14ac:dyDescent="0.45">
      <c r="A839" s="89" t="s">
        <v>285</v>
      </c>
      <c r="B839" s="86" t="s">
        <v>937</v>
      </c>
      <c r="C839" s="86">
        <v>2</v>
      </c>
      <c r="D839" s="86" t="s">
        <v>957</v>
      </c>
      <c r="E839" s="86" t="s">
        <v>125</v>
      </c>
      <c r="F839" s="86" t="s">
        <v>1055</v>
      </c>
      <c r="G839" s="86" t="s">
        <v>990</v>
      </c>
      <c r="H839" s="86"/>
      <c r="I839" s="86">
        <v>418</v>
      </c>
      <c r="J839" s="86">
        <v>0.18909000000000001</v>
      </c>
      <c r="K839" s="86">
        <v>102.02</v>
      </c>
      <c r="L839" s="87" t="s">
        <v>1079</v>
      </c>
    </row>
    <row r="840" spans="1:12" s="65" customFormat="1" x14ac:dyDescent="0.45">
      <c r="A840" s="89" t="s">
        <v>285</v>
      </c>
      <c r="B840" s="86" t="s">
        <v>937</v>
      </c>
      <c r="C840" s="86">
        <v>2</v>
      </c>
      <c r="D840" s="86" t="s">
        <v>957</v>
      </c>
      <c r="E840" s="86" t="s">
        <v>125</v>
      </c>
      <c r="F840" s="86" t="s">
        <v>1055</v>
      </c>
      <c r="G840" s="86" t="s">
        <v>990</v>
      </c>
      <c r="H840" s="86"/>
      <c r="I840" s="86">
        <v>418</v>
      </c>
      <c r="J840" s="86">
        <v>0.18909000000000001</v>
      </c>
      <c r="K840" s="86">
        <v>102.02</v>
      </c>
      <c r="L840" s="87" t="s">
        <v>1080</v>
      </c>
    </row>
    <row r="841" spans="1:12" s="65" customFormat="1" x14ac:dyDescent="0.45">
      <c r="A841" s="89" t="s">
        <v>285</v>
      </c>
      <c r="B841" s="86" t="s">
        <v>937</v>
      </c>
      <c r="C841" s="86">
        <v>2</v>
      </c>
      <c r="D841" s="86" t="s">
        <v>957</v>
      </c>
      <c r="E841" s="86" t="s">
        <v>125</v>
      </c>
      <c r="F841" s="86" t="s">
        <v>1055</v>
      </c>
      <c r="G841" s="86" t="s">
        <v>990</v>
      </c>
      <c r="H841" s="86"/>
      <c r="I841" s="86">
        <v>418</v>
      </c>
      <c r="J841" s="86">
        <v>0.18909000000000001</v>
      </c>
      <c r="K841" s="86">
        <v>102.02</v>
      </c>
      <c r="L841" s="87" t="s">
        <v>1082</v>
      </c>
    </row>
    <row r="842" spans="1:12" s="65" customFormat="1" x14ac:dyDescent="0.45">
      <c r="A842" s="89" t="s">
        <v>285</v>
      </c>
      <c r="B842" s="86" t="s">
        <v>937</v>
      </c>
      <c r="C842" s="86">
        <v>2</v>
      </c>
      <c r="D842" s="86" t="s">
        <v>957</v>
      </c>
      <c r="E842" s="86" t="s">
        <v>125</v>
      </c>
      <c r="F842" s="86" t="s">
        <v>1055</v>
      </c>
      <c r="G842" s="86" t="s">
        <v>990</v>
      </c>
      <c r="H842" s="86"/>
      <c r="I842" s="86">
        <v>418</v>
      </c>
      <c r="J842" s="86">
        <v>0.18909000000000001</v>
      </c>
      <c r="K842" s="86">
        <v>102.02</v>
      </c>
      <c r="L842" s="87" t="s">
        <v>1081</v>
      </c>
    </row>
    <row r="843" spans="1:12" s="65" customFormat="1" x14ac:dyDescent="0.45">
      <c r="A843" s="89" t="s">
        <v>285</v>
      </c>
      <c r="B843" s="86" t="s">
        <v>937</v>
      </c>
      <c r="C843" s="86">
        <v>2</v>
      </c>
      <c r="D843" s="86" t="s">
        <v>957</v>
      </c>
      <c r="E843" s="86" t="s">
        <v>129</v>
      </c>
      <c r="F843" s="86" t="s">
        <v>1055</v>
      </c>
      <c r="G843" s="86" t="s">
        <v>990</v>
      </c>
      <c r="H843" s="86"/>
      <c r="I843" s="86">
        <v>418</v>
      </c>
      <c r="J843" s="86">
        <v>0.18876999999999999</v>
      </c>
      <c r="K843" s="86">
        <v>102.02</v>
      </c>
      <c r="L843" s="87" t="s">
        <v>1079</v>
      </c>
    </row>
    <row r="844" spans="1:12" s="65" customFormat="1" x14ac:dyDescent="0.45">
      <c r="A844" s="89" t="s">
        <v>285</v>
      </c>
      <c r="B844" s="86" t="s">
        <v>937</v>
      </c>
      <c r="C844" s="86">
        <v>2</v>
      </c>
      <c r="D844" s="86" t="s">
        <v>957</v>
      </c>
      <c r="E844" s="86" t="s">
        <v>129</v>
      </c>
      <c r="F844" s="86" t="s">
        <v>1055</v>
      </c>
      <c r="G844" s="86" t="s">
        <v>990</v>
      </c>
      <c r="H844" s="86"/>
      <c r="I844" s="86">
        <v>418</v>
      </c>
      <c r="J844" s="86">
        <v>0.18876999999999999</v>
      </c>
      <c r="K844" s="86">
        <v>102.02</v>
      </c>
      <c r="L844" s="87" t="s">
        <v>1080</v>
      </c>
    </row>
    <row r="845" spans="1:12" s="65" customFormat="1" x14ac:dyDescent="0.45">
      <c r="A845" s="89" t="s">
        <v>285</v>
      </c>
      <c r="B845" s="86" t="s">
        <v>937</v>
      </c>
      <c r="C845" s="86">
        <v>2</v>
      </c>
      <c r="D845" s="86" t="s">
        <v>957</v>
      </c>
      <c r="E845" s="86" t="s">
        <v>129</v>
      </c>
      <c r="F845" s="86" t="s">
        <v>1055</v>
      </c>
      <c r="G845" s="86" t="s">
        <v>990</v>
      </c>
      <c r="H845" s="86"/>
      <c r="I845" s="86">
        <v>418</v>
      </c>
      <c r="J845" s="86">
        <v>0.18876999999999999</v>
      </c>
      <c r="K845" s="86">
        <v>102.02</v>
      </c>
      <c r="L845" s="87" t="s">
        <v>1082</v>
      </c>
    </row>
    <row r="846" spans="1:12" s="65" customFormat="1" x14ac:dyDescent="0.45">
      <c r="A846" s="89" t="s">
        <v>285</v>
      </c>
      <c r="B846" s="86" t="s">
        <v>937</v>
      </c>
      <c r="C846" s="86">
        <v>2</v>
      </c>
      <c r="D846" s="86" t="s">
        <v>957</v>
      </c>
      <c r="E846" s="86" t="s">
        <v>129</v>
      </c>
      <c r="F846" s="86" t="s">
        <v>1055</v>
      </c>
      <c r="G846" s="86" t="s">
        <v>990</v>
      </c>
      <c r="H846" s="86"/>
      <c r="I846" s="86">
        <v>418</v>
      </c>
      <c r="J846" s="86">
        <v>0.18876999999999999</v>
      </c>
      <c r="K846" s="86">
        <v>102.02</v>
      </c>
      <c r="L846" s="87" t="s">
        <v>1081</v>
      </c>
    </row>
    <row r="847" spans="1:12" s="65" customFormat="1" x14ac:dyDescent="0.45">
      <c r="A847" s="89" t="s">
        <v>285</v>
      </c>
      <c r="B847" s="86" t="s">
        <v>937</v>
      </c>
      <c r="C847" s="86">
        <v>2</v>
      </c>
      <c r="D847" s="86" t="s">
        <v>957</v>
      </c>
      <c r="E847" s="86" t="s">
        <v>131</v>
      </c>
      <c r="F847" s="86" t="s">
        <v>1055</v>
      </c>
      <c r="G847" s="86" t="s">
        <v>990</v>
      </c>
      <c r="H847" s="86"/>
      <c r="I847" s="86">
        <v>418</v>
      </c>
      <c r="J847" s="86">
        <v>0.18876999999999999</v>
      </c>
      <c r="K847" s="86">
        <v>102.02</v>
      </c>
      <c r="L847" s="87" t="s">
        <v>1079</v>
      </c>
    </row>
    <row r="848" spans="1:12" s="65" customFormat="1" x14ac:dyDescent="0.45">
      <c r="A848" s="89" t="s">
        <v>285</v>
      </c>
      <c r="B848" s="86" t="s">
        <v>937</v>
      </c>
      <c r="C848" s="86">
        <v>2</v>
      </c>
      <c r="D848" s="86" t="s">
        <v>957</v>
      </c>
      <c r="E848" s="86" t="s">
        <v>131</v>
      </c>
      <c r="F848" s="86" t="s">
        <v>1055</v>
      </c>
      <c r="G848" s="86" t="s">
        <v>990</v>
      </c>
      <c r="H848" s="86"/>
      <c r="I848" s="86">
        <v>418</v>
      </c>
      <c r="J848" s="86">
        <v>0.18876999999999999</v>
      </c>
      <c r="K848" s="86">
        <v>102.02</v>
      </c>
      <c r="L848" s="87" t="s">
        <v>1080</v>
      </c>
    </row>
    <row r="849" spans="1:12" s="65" customFormat="1" x14ac:dyDescent="0.45">
      <c r="A849" s="89" t="s">
        <v>285</v>
      </c>
      <c r="B849" s="86" t="s">
        <v>937</v>
      </c>
      <c r="C849" s="86">
        <v>2</v>
      </c>
      <c r="D849" s="86" t="s">
        <v>957</v>
      </c>
      <c r="E849" s="86" t="s">
        <v>131</v>
      </c>
      <c r="F849" s="86" t="s">
        <v>1055</v>
      </c>
      <c r="G849" s="86" t="s">
        <v>990</v>
      </c>
      <c r="H849" s="86"/>
      <c r="I849" s="86">
        <v>418</v>
      </c>
      <c r="J849" s="86">
        <v>0.18876999999999999</v>
      </c>
      <c r="K849" s="86">
        <v>102.02</v>
      </c>
      <c r="L849" s="87" t="s">
        <v>1082</v>
      </c>
    </row>
    <row r="850" spans="1:12" s="65" customFormat="1" x14ac:dyDescent="0.45">
      <c r="A850" s="89" t="s">
        <v>285</v>
      </c>
      <c r="B850" s="86" t="s">
        <v>937</v>
      </c>
      <c r="C850" s="86">
        <v>2</v>
      </c>
      <c r="D850" s="86" t="s">
        <v>957</v>
      </c>
      <c r="E850" s="86" t="s">
        <v>131</v>
      </c>
      <c r="F850" s="86" t="s">
        <v>1055</v>
      </c>
      <c r="G850" s="86" t="s">
        <v>990</v>
      </c>
      <c r="H850" s="86"/>
      <c r="I850" s="86">
        <v>418</v>
      </c>
      <c r="J850" s="86">
        <v>0.18876999999999999</v>
      </c>
      <c r="K850" s="86">
        <v>102.02</v>
      </c>
      <c r="L850" s="87" t="s">
        <v>1081</v>
      </c>
    </row>
    <row r="851" spans="1:12" s="65" customFormat="1" x14ac:dyDescent="0.45">
      <c r="A851" s="89" t="s">
        <v>285</v>
      </c>
      <c r="B851" s="86" t="s">
        <v>937</v>
      </c>
      <c r="C851" s="86">
        <v>2</v>
      </c>
      <c r="D851" s="86" t="s">
        <v>957</v>
      </c>
      <c r="E851" s="86" t="s">
        <v>132</v>
      </c>
      <c r="F851" s="86" t="s">
        <v>1055</v>
      </c>
      <c r="G851" s="86" t="s">
        <v>990</v>
      </c>
      <c r="H851" s="86"/>
      <c r="I851" s="86">
        <v>418</v>
      </c>
      <c r="J851" s="86">
        <v>0.18876999999999999</v>
      </c>
      <c r="K851" s="86">
        <v>102.02</v>
      </c>
      <c r="L851" s="87" t="s">
        <v>1079</v>
      </c>
    </row>
    <row r="852" spans="1:12" s="65" customFormat="1" x14ac:dyDescent="0.45">
      <c r="A852" s="89" t="s">
        <v>285</v>
      </c>
      <c r="B852" s="86" t="s">
        <v>937</v>
      </c>
      <c r="C852" s="86">
        <v>2</v>
      </c>
      <c r="D852" s="86" t="s">
        <v>957</v>
      </c>
      <c r="E852" s="86" t="s">
        <v>132</v>
      </c>
      <c r="F852" s="86" t="s">
        <v>1055</v>
      </c>
      <c r="G852" s="86" t="s">
        <v>990</v>
      </c>
      <c r="H852" s="86"/>
      <c r="I852" s="86">
        <v>418</v>
      </c>
      <c r="J852" s="86">
        <v>0.18876999999999999</v>
      </c>
      <c r="K852" s="86">
        <v>102.02</v>
      </c>
      <c r="L852" s="87" t="s">
        <v>1080</v>
      </c>
    </row>
    <row r="853" spans="1:12" s="65" customFormat="1" x14ac:dyDescent="0.45">
      <c r="A853" s="89" t="s">
        <v>285</v>
      </c>
      <c r="B853" s="86" t="s">
        <v>937</v>
      </c>
      <c r="C853" s="86">
        <v>2</v>
      </c>
      <c r="D853" s="86" t="s">
        <v>957</v>
      </c>
      <c r="E853" s="86" t="s">
        <v>132</v>
      </c>
      <c r="F853" s="86" t="s">
        <v>1055</v>
      </c>
      <c r="G853" s="86" t="s">
        <v>990</v>
      </c>
      <c r="H853" s="86"/>
      <c r="I853" s="86">
        <v>418</v>
      </c>
      <c r="J853" s="86">
        <v>0.18876999999999999</v>
      </c>
      <c r="K853" s="86">
        <v>102.02</v>
      </c>
      <c r="L853" s="87" t="s">
        <v>1082</v>
      </c>
    </row>
    <row r="854" spans="1:12" s="65" customFormat="1" x14ac:dyDescent="0.45">
      <c r="A854" s="89" t="s">
        <v>285</v>
      </c>
      <c r="B854" s="86" t="s">
        <v>937</v>
      </c>
      <c r="C854" s="86">
        <v>2</v>
      </c>
      <c r="D854" s="86" t="s">
        <v>957</v>
      </c>
      <c r="E854" s="86" t="s">
        <v>132</v>
      </c>
      <c r="F854" s="86" t="s">
        <v>1055</v>
      </c>
      <c r="G854" s="86" t="s">
        <v>990</v>
      </c>
      <c r="H854" s="86"/>
      <c r="I854" s="86">
        <v>418</v>
      </c>
      <c r="J854" s="86">
        <v>0.18876999999999999</v>
      </c>
      <c r="K854" s="86">
        <v>102.02</v>
      </c>
      <c r="L854" s="87" t="s">
        <v>1081</v>
      </c>
    </row>
    <row r="855" spans="1:12" s="65" customFormat="1" x14ac:dyDescent="0.45">
      <c r="A855" s="89" t="s">
        <v>285</v>
      </c>
      <c r="B855" s="86" t="s">
        <v>937</v>
      </c>
      <c r="C855" s="86">
        <v>2</v>
      </c>
      <c r="D855" s="86" t="s">
        <v>957</v>
      </c>
      <c r="E855" s="86" t="s">
        <v>125</v>
      </c>
      <c r="F855" s="86" t="s">
        <v>1055</v>
      </c>
      <c r="G855" s="86" t="s">
        <v>990</v>
      </c>
      <c r="H855" s="86"/>
      <c r="I855" s="86">
        <v>418</v>
      </c>
      <c r="J855" s="86">
        <v>0.1237</v>
      </c>
      <c r="K855" s="86">
        <v>101.94</v>
      </c>
      <c r="L855" s="87" t="s">
        <v>1093</v>
      </c>
    </row>
    <row r="856" spans="1:12" s="65" customFormat="1" x14ac:dyDescent="0.45">
      <c r="A856" s="89" t="s">
        <v>285</v>
      </c>
      <c r="B856" s="86" t="s">
        <v>937</v>
      </c>
      <c r="C856" s="86">
        <v>2</v>
      </c>
      <c r="D856" s="86" t="s">
        <v>957</v>
      </c>
      <c r="E856" s="86" t="s">
        <v>129</v>
      </c>
      <c r="F856" s="86" t="s">
        <v>1055</v>
      </c>
      <c r="G856" s="86" t="s">
        <v>990</v>
      </c>
      <c r="H856" s="86"/>
      <c r="I856" s="86">
        <v>418</v>
      </c>
      <c r="J856" s="86">
        <v>0.12348000000000001</v>
      </c>
      <c r="K856" s="86">
        <v>101.94</v>
      </c>
      <c r="L856" s="87" t="s">
        <v>1093</v>
      </c>
    </row>
    <row r="857" spans="1:12" s="65" customFormat="1" x14ac:dyDescent="0.45">
      <c r="A857" s="89" t="s">
        <v>285</v>
      </c>
      <c r="B857" s="86" t="s">
        <v>937</v>
      </c>
      <c r="C857" s="86">
        <v>2</v>
      </c>
      <c r="D857" s="86" t="s">
        <v>957</v>
      </c>
      <c r="E857" s="86" t="s">
        <v>131</v>
      </c>
      <c r="F857" s="86" t="s">
        <v>1055</v>
      </c>
      <c r="G857" s="86" t="s">
        <v>990</v>
      </c>
      <c r="H857" s="86"/>
      <c r="I857" s="86">
        <v>418</v>
      </c>
      <c r="J857" s="86">
        <v>0.12348000000000001</v>
      </c>
      <c r="K857" s="86">
        <v>101.94</v>
      </c>
      <c r="L857" s="87" t="s">
        <v>1093</v>
      </c>
    </row>
    <row r="858" spans="1:12" s="65" customFormat="1" x14ac:dyDescent="0.45">
      <c r="A858" s="89" t="s">
        <v>285</v>
      </c>
      <c r="B858" s="86" t="s">
        <v>937</v>
      </c>
      <c r="C858" s="86">
        <v>2</v>
      </c>
      <c r="D858" s="86" t="s">
        <v>957</v>
      </c>
      <c r="E858" s="86" t="s">
        <v>132</v>
      </c>
      <c r="F858" s="86" t="s">
        <v>1055</v>
      </c>
      <c r="G858" s="86" t="s">
        <v>990</v>
      </c>
      <c r="H858" s="86"/>
      <c r="I858" s="86">
        <v>418</v>
      </c>
      <c r="J858" s="86">
        <v>0.12348000000000001</v>
      </c>
      <c r="K858" s="86">
        <v>101.94</v>
      </c>
      <c r="L858" s="87" t="s">
        <v>1093</v>
      </c>
    </row>
    <row r="859" spans="1:12" s="65" customFormat="1" x14ac:dyDescent="0.45">
      <c r="A859" s="89" t="s">
        <v>285</v>
      </c>
      <c r="B859" s="86" t="s">
        <v>937</v>
      </c>
      <c r="C859" s="86">
        <v>2</v>
      </c>
      <c r="D859" s="86" t="s">
        <v>957</v>
      </c>
      <c r="E859" s="86" t="s">
        <v>96</v>
      </c>
      <c r="F859" s="86" t="s">
        <v>1055</v>
      </c>
      <c r="G859" s="86" t="s">
        <v>1078</v>
      </c>
      <c r="H859" s="86"/>
      <c r="I859" s="86">
        <v>440</v>
      </c>
      <c r="J859" s="86">
        <v>5.8009999999999999E-2</v>
      </c>
      <c r="K859" s="86">
        <v>101.66</v>
      </c>
      <c r="L859" s="87" t="s">
        <v>1084</v>
      </c>
    </row>
    <row r="860" spans="1:12" s="65" customFormat="1" x14ac:dyDescent="0.45">
      <c r="A860" s="89" t="s">
        <v>285</v>
      </c>
      <c r="B860" s="86" t="s">
        <v>937</v>
      </c>
      <c r="C860" s="86">
        <v>2</v>
      </c>
      <c r="D860" s="86" t="s">
        <v>957</v>
      </c>
      <c r="E860" s="86" t="s">
        <v>125</v>
      </c>
      <c r="F860" s="86" t="s">
        <v>1055</v>
      </c>
      <c r="G860" s="86" t="s">
        <v>1078</v>
      </c>
      <c r="H860" s="86"/>
      <c r="I860" s="86">
        <v>440</v>
      </c>
      <c r="J860" s="86">
        <v>0.15362000000000001</v>
      </c>
      <c r="K860" s="86">
        <v>101.66</v>
      </c>
      <c r="L860" s="87" t="s">
        <v>1084</v>
      </c>
    </row>
    <row r="861" spans="1:12" s="65" customFormat="1" x14ac:dyDescent="0.45">
      <c r="A861" s="89" t="s">
        <v>285</v>
      </c>
      <c r="B861" s="86" t="s">
        <v>937</v>
      </c>
      <c r="C861" s="86">
        <v>2</v>
      </c>
      <c r="D861" s="86" t="s">
        <v>957</v>
      </c>
      <c r="E861" s="86" t="s">
        <v>129</v>
      </c>
      <c r="F861" s="86" t="s">
        <v>1055</v>
      </c>
      <c r="G861" s="86" t="s">
        <v>1078</v>
      </c>
      <c r="H861" s="86"/>
      <c r="I861" s="86">
        <v>440</v>
      </c>
      <c r="J861" s="86">
        <v>0.15362000000000001</v>
      </c>
      <c r="K861" s="86">
        <v>101.66</v>
      </c>
      <c r="L861" s="87" t="s">
        <v>1084</v>
      </c>
    </row>
    <row r="862" spans="1:12" s="65" customFormat="1" x14ac:dyDescent="0.45">
      <c r="A862" s="89" t="s">
        <v>285</v>
      </c>
      <c r="B862" s="86" t="s">
        <v>937</v>
      </c>
      <c r="C862" s="86">
        <v>2</v>
      </c>
      <c r="D862" s="86" t="s">
        <v>957</v>
      </c>
      <c r="E862" s="86" t="s">
        <v>131</v>
      </c>
      <c r="F862" s="86" t="s">
        <v>1055</v>
      </c>
      <c r="G862" s="86" t="s">
        <v>1078</v>
      </c>
      <c r="H862" s="86"/>
      <c r="I862" s="86">
        <v>440</v>
      </c>
      <c r="J862" s="86">
        <v>0.15362000000000001</v>
      </c>
      <c r="K862" s="86">
        <v>101.66</v>
      </c>
      <c r="L862" s="87" t="s">
        <v>1084</v>
      </c>
    </row>
    <row r="863" spans="1:12" s="65" customFormat="1" x14ac:dyDescent="0.45">
      <c r="A863" s="89" t="s">
        <v>285</v>
      </c>
      <c r="B863" s="86" t="s">
        <v>937</v>
      </c>
      <c r="C863" s="86">
        <v>2</v>
      </c>
      <c r="D863" s="86" t="s">
        <v>957</v>
      </c>
      <c r="E863" s="86" t="s">
        <v>132</v>
      </c>
      <c r="F863" s="86" t="s">
        <v>1055</v>
      </c>
      <c r="G863" s="86" t="s">
        <v>1078</v>
      </c>
      <c r="H863" s="86"/>
      <c r="I863" s="86">
        <v>440</v>
      </c>
      <c r="J863" s="86">
        <v>0.15362000000000001</v>
      </c>
      <c r="K863" s="86">
        <v>101.66</v>
      </c>
      <c r="L863" s="87" t="s">
        <v>1084</v>
      </c>
    </row>
    <row r="864" spans="1:12" s="65" customFormat="1" x14ac:dyDescent="0.45">
      <c r="A864" s="89" t="s">
        <v>285</v>
      </c>
      <c r="B864" s="86" t="s">
        <v>937</v>
      </c>
      <c r="C864" s="86">
        <v>2</v>
      </c>
      <c r="D864" s="86" t="s">
        <v>957</v>
      </c>
      <c r="E864" s="86" t="s">
        <v>125</v>
      </c>
      <c r="F864" s="86" t="s">
        <v>1055</v>
      </c>
      <c r="G864" s="86" t="s">
        <v>990</v>
      </c>
      <c r="H864" s="86"/>
      <c r="I864" s="86">
        <v>418</v>
      </c>
      <c r="J864" s="86">
        <v>0.1171</v>
      </c>
      <c r="K864" s="86">
        <v>101.54</v>
      </c>
      <c r="L864" s="87" t="s">
        <v>1094</v>
      </c>
    </row>
    <row r="865" spans="1:12" s="65" customFormat="1" x14ac:dyDescent="0.45">
      <c r="A865" s="89" t="s">
        <v>285</v>
      </c>
      <c r="B865" s="86" t="s">
        <v>937</v>
      </c>
      <c r="C865" s="86">
        <v>2</v>
      </c>
      <c r="D865" s="86" t="s">
        <v>957</v>
      </c>
      <c r="E865" s="86" t="s">
        <v>129</v>
      </c>
      <c r="F865" s="86" t="s">
        <v>1055</v>
      </c>
      <c r="G865" s="86" t="s">
        <v>990</v>
      </c>
      <c r="H865" s="86"/>
      <c r="I865" s="86">
        <v>418</v>
      </c>
      <c r="J865" s="86">
        <v>0.11688</v>
      </c>
      <c r="K865" s="86">
        <v>101.54</v>
      </c>
      <c r="L865" s="87" t="s">
        <v>1094</v>
      </c>
    </row>
    <row r="866" spans="1:12" s="65" customFormat="1" x14ac:dyDescent="0.45">
      <c r="A866" s="89" t="s">
        <v>285</v>
      </c>
      <c r="B866" s="86" t="s">
        <v>937</v>
      </c>
      <c r="C866" s="86">
        <v>2</v>
      </c>
      <c r="D866" s="86" t="s">
        <v>957</v>
      </c>
      <c r="E866" s="86" t="s">
        <v>131</v>
      </c>
      <c r="F866" s="86" t="s">
        <v>1055</v>
      </c>
      <c r="G866" s="86" t="s">
        <v>990</v>
      </c>
      <c r="H866" s="86"/>
      <c r="I866" s="86">
        <v>418</v>
      </c>
      <c r="J866" s="86">
        <v>0.11688</v>
      </c>
      <c r="K866" s="86">
        <v>101.54</v>
      </c>
      <c r="L866" s="87" t="s">
        <v>1094</v>
      </c>
    </row>
    <row r="867" spans="1:12" s="65" customFormat="1" x14ac:dyDescent="0.45">
      <c r="A867" s="89" t="s">
        <v>285</v>
      </c>
      <c r="B867" s="86" t="s">
        <v>937</v>
      </c>
      <c r="C867" s="86">
        <v>2</v>
      </c>
      <c r="D867" s="86" t="s">
        <v>957</v>
      </c>
      <c r="E867" s="86" t="s">
        <v>132</v>
      </c>
      <c r="F867" s="86" t="s">
        <v>1055</v>
      </c>
      <c r="G867" s="86" t="s">
        <v>990</v>
      </c>
      <c r="H867" s="86"/>
      <c r="I867" s="86">
        <v>418</v>
      </c>
      <c r="J867" s="86">
        <v>0.11688</v>
      </c>
      <c r="K867" s="86">
        <v>101.54</v>
      </c>
      <c r="L867" s="87" t="s">
        <v>1094</v>
      </c>
    </row>
    <row r="868" spans="1:12" s="65" customFormat="1" x14ac:dyDescent="0.45">
      <c r="A868" s="89" t="s">
        <v>285</v>
      </c>
      <c r="B868" s="86" t="s">
        <v>937</v>
      </c>
      <c r="C868" s="86">
        <v>2</v>
      </c>
      <c r="D868" s="86" t="s">
        <v>975</v>
      </c>
      <c r="E868" s="86" t="s">
        <v>96</v>
      </c>
      <c r="F868" s="86" t="s">
        <v>1055</v>
      </c>
      <c r="G868" s="86" t="s">
        <v>990</v>
      </c>
      <c r="H868" s="86"/>
      <c r="I868" s="86">
        <v>418</v>
      </c>
      <c r="J868" s="86">
        <v>5.815E-2</v>
      </c>
      <c r="K868" s="86">
        <v>101.03</v>
      </c>
      <c r="L868" s="87" t="s">
        <v>1084</v>
      </c>
    </row>
    <row r="869" spans="1:12" s="65" customFormat="1" x14ac:dyDescent="0.45">
      <c r="A869" s="89" t="s">
        <v>285</v>
      </c>
      <c r="B869" s="86" t="s">
        <v>937</v>
      </c>
      <c r="C869" s="86">
        <v>2</v>
      </c>
      <c r="D869" s="86" t="s">
        <v>975</v>
      </c>
      <c r="E869" s="86" t="s">
        <v>125</v>
      </c>
      <c r="F869" s="86" t="s">
        <v>1055</v>
      </c>
      <c r="G869" s="86" t="s">
        <v>990</v>
      </c>
      <c r="H869" s="86"/>
      <c r="I869" s="86">
        <v>418</v>
      </c>
      <c r="J869" s="86">
        <v>0.15379000000000001</v>
      </c>
      <c r="K869" s="86">
        <v>101.03</v>
      </c>
      <c r="L869" s="87" t="s">
        <v>1084</v>
      </c>
    </row>
    <row r="870" spans="1:12" s="65" customFormat="1" x14ac:dyDescent="0.45">
      <c r="A870" s="89" t="s">
        <v>285</v>
      </c>
      <c r="B870" s="86" t="s">
        <v>937</v>
      </c>
      <c r="C870" s="86">
        <v>2</v>
      </c>
      <c r="D870" s="86" t="s">
        <v>975</v>
      </c>
      <c r="E870" s="86" t="s">
        <v>129</v>
      </c>
      <c r="F870" s="86" t="s">
        <v>1055</v>
      </c>
      <c r="G870" s="86" t="s">
        <v>990</v>
      </c>
      <c r="H870" s="86"/>
      <c r="I870" s="86">
        <v>418</v>
      </c>
      <c r="J870" s="86">
        <v>0.15379000000000001</v>
      </c>
      <c r="K870" s="86">
        <v>101.03</v>
      </c>
      <c r="L870" s="87" t="s">
        <v>1084</v>
      </c>
    </row>
    <row r="871" spans="1:12" s="65" customFormat="1" x14ac:dyDescent="0.45">
      <c r="A871" s="89" t="s">
        <v>285</v>
      </c>
      <c r="B871" s="86" t="s">
        <v>937</v>
      </c>
      <c r="C871" s="86">
        <v>2</v>
      </c>
      <c r="D871" s="86" t="s">
        <v>975</v>
      </c>
      <c r="E871" s="86" t="s">
        <v>131</v>
      </c>
      <c r="F871" s="86" t="s">
        <v>1055</v>
      </c>
      <c r="G871" s="86" t="s">
        <v>990</v>
      </c>
      <c r="H871" s="86"/>
      <c r="I871" s="86">
        <v>418</v>
      </c>
      <c r="J871" s="86">
        <v>0.15379000000000001</v>
      </c>
      <c r="K871" s="86">
        <v>101.03</v>
      </c>
      <c r="L871" s="87" t="s">
        <v>1084</v>
      </c>
    </row>
    <row r="872" spans="1:12" s="65" customFormat="1" x14ac:dyDescent="0.45">
      <c r="A872" s="89" t="s">
        <v>285</v>
      </c>
      <c r="B872" s="86" t="s">
        <v>937</v>
      </c>
      <c r="C872" s="86">
        <v>2</v>
      </c>
      <c r="D872" s="86" t="s">
        <v>975</v>
      </c>
      <c r="E872" s="86" t="s">
        <v>132</v>
      </c>
      <c r="F872" s="86" t="s">
        <v>1055</v>
      </c>
      <c r="G872" s="86" t="s">
        <v>990</v>
      </c>
      <c r="H872" s="86"/>
      <c r="I872" s="86">
        <v>418</v>
      </c>
      <c r="J872" s="86">
        <v>0.15379000000000001</v>
      </c>
      <c r="K872" s="86">
        <v>101.03</v>
      </c>
      <c r="L872" s="87" t="s">
        <v>1084</v>
      </c>
    </row>
    <row r="873" spans="1:12" s="65" customFormat="1" x14ac:dyDescent="0.45">
      <c r="A873" s="89" t="s">
        <v>285</v>
      </c>
      <c r="B873" s="86" t="s">
        <v>937</v>
      </c>
      <c r="C873" s="86">
        <v>2</v>
      </c>
      <c r="D873" s="86" t="s">
        <v>957</v>
      </c>
      <c r="E873" s="86" t="s">
        <v>96</v>
      </c>
      <c r="F873" s="86" t="s">
        <v>1055</v>
      </c>
      <c r="G873" s="86" t="s">
        <v>990</v>
      </c>
      <c r="H873" s="86"/>
      <c r="I873" s="86">
        <v>418</v>
      </c>
      <c r="J873" s="86">
        <v>0.14324000000000001</v>
      </c>
      <c r="K873" s="86">
        <v>100.75</v>
      </c>
      <c r="L873" s="87" t="s">
        <v>1085</v>
      </c>
    </row>
    <row r="874" spans="1:12" s="65" customFormat="1" x14ac:dyDescent="0.45">
      <c r="A874" s="89" t="s">
        <v>285</v>
      </c>
      <c r="B874" s="86" t="s">
        <v>937</v>
      </c>
      <c r="C874" s="86">
        <v>2</v>
      </c>
      <c r="D874" s="86" t="s">
        <v>957</v>
      </c>
      <c r="E874" s="86" t="s">
        <v>96</v>
      </c>
      <c r="F874" s="86" t="s">
        <v>1055</v>
      </c>
      <c r="G874" s="86" t="s">
        <v>990</v>
      </c>
      <c r="H874" s="86"/>
      <c r="I874" s="86">
        <v>418</v>
      </c>
      <c r="J874" s="86">
        <v>0.14324000000000001</v>
      </c>
      <c r="K874" s="86">
        <v>100.75</v>
      </c>
      <c r="L874" s="87" t="s">
        <v>1087</v>
      </c>
    </row>
    <row r="875" spans="1:12" s="65" customFormat="1" x14ac:dyDescent="0.45">
      <c r="A875" s="89" t="s">
        <v>285</v>
      </c>
      <c r="B875" s="86" t="s">
        <v>937</v>
      </c>
      <c r="C875" s="86">
        <v>2</v>
      </c>
      <c r="D875" s="86" t="s">
        <v>957</v>
      </c>
      <c r="E875" s="86" t="s">
        <v>96</v>
      </c>
      <c r="F875" s="86" t="s">
        <v>1055</v>
      </c>
      <c r="G875" s="86" t="s">
        <v>990</v>
      </c>
      <c r="H875" s="86"/>
      <c r="I875" s="86">
        <v>418</v>
      </c>
      <c r="J875" s="86">
        <v>0.14324000000000001</v>
      </c>
      <c r="K875" s="86">
        <v>100.75</v>
      </c>
      <c r="L875" s="87" t="s">
        <v>1086</v>
      </c>
    </row>
    <row r="876" spans="1:12" s="65" customFormat="1" x14ac:dyDescent="0.45">
      <c r="A876" s="89" t="s">
        <v>285</v>
      </c>
      <c r="B876" s="86" t="s">
        <v>937</v>
      </c>
      <c r="C876" s="86">
        <v>2</v>
      </c>
      <c r="D876" s="86" t="s">
        <v>957</v>
      </c>
      <c r="E876" s="86" t="s">
        <v>125</v>
      </c>
      <c r="F876" s="86" t="s">
        <v>1055</v>
      </c>
      <c r="G876" s="86" t="s">
        <v>990</v>
      </c>
      <c r="H876" s="86"/>
      <c r="I876" s="86">
        <v>418</v>
      </c>
      <c r="J876" s="86">
        <v>0.14327000000000001</v>
      </c>
      <c r="K876" s="86">
        <v>100.75</v>
      </c>
      <c r="L876" s="87" t="s">
        <v>1085</v>
      </c>
    </row>
    <row r="877" spans="1:12" s="65" customFormat="1" x14ac:dyDescent="0.45">
      <c r="A877" s="89" t="s">
        <v>285</v>
      </c>
      <c r="B877" s="86" t="s">
        <v>937</v>
      </c>
      <c r="C877" s="86">
        <v>2</v>
      </c>
      <c r="D877" s="86" t="s">
        <v>957</v>
      </c>
      <c r="E877" s="86" t="s">
        <v>125</v>
      </c>
      <c r="F877" s="86" t="s">
        <v>1055</v>
      </c>
      <c r="G877" s="86" t="s">
        <v>990</v>
      </c>
      <c r="H877" s="86"/>
      <c r="I877" s="86">
        <v>418</v>
      </c>
      <c r="J877" s="86">
        <v>0.14327000000000001</v>
      </c>
      <c r="K877" s="86">
        <v>100.75</v>
      </c>
      <c r="L877" s="87" t="s">
        <v>1087</v>
      </c>
    </row>
    <row r="878" spans="1:12" s="65" customFormat="1" x14ac:dyDescent="0.45">
      <c r="A878" s="89" t="s">
        <v>285</v>
      </c>
      <c r="B878" s="86" t="s">
        <v>937</v>
      </c>
      <c r="C878" s="86">
        <v>2</v>
      </c>
      <c r="D878" s="86" t="s">
        <v>957</v>
      </c>
      <c r="E878" s="86" t="s">
        <v>125</v>
      </c>
      <c r="F878" s="86" t="s">
        <v>1055</v>
      </c>
      <c r="G878" s="86" t="s">
        <v>990</v>
      </c>
      <c r="H878" s="86"/>
      <c r="I878" s="86">
        <v>418</v>
      </c>
      <c r="J878" s="86">
        <v>0.14327000000000001</v>
      </c>
      <c r="K878" s="86">
        <v>100.75</v>
      </c>
      <c r="L878" s="87" t="s">
        <v>1086</v>
      </c>
    </row>
    <row r="879" spans="1:12" s="65" customFormat="1" x14ac:dyDescent="0.45">
      <c r="A879" s="89" t="s">
        <v>285</v>
      </c>
      <c r="B879" s="86" t="s">
        <v>937</v>
      </c>
      <c r="C879" s="86">
        <v>2</v>
      </c>
      <c r="D879" s="86" t="s">
        <v>957</v>
      </c>
      <c r="E879" s="86" t="s">
        <v>129</v>
      </c>
      <c r="F879" s="86" t="s">
        <v>1055</v>
      </c>
      <c r="G879" s="86" t="s">
        <v>990</v>
      </c>
      <c r="H879" s="86"/>
      <c r="I879" s="86">
        <v>418</v>
      </c>
      <c r="J879" s="86">
        <v>0.14301</v>
      </c>
      <c r="K879" s="86">
        <v>100.75</v>
      </c>
      <c r="L879" s="87" t="s">
        <v>1085</v>
      </c>
    </row>
    <row r="880" spans="1:12" s="65" customFormat="1" x14ac:dyDescent="0.45">
      <c r="A880" s="89" t="s">
        <v>285</v>
      </c>
      <c r="B880" s="86" t="s">
        <v>937</v>
      </c>
      <c r="C880" s="86">
        <v>2</v>
      </c>
      <c r="D880" s="86" t="s">
        <v>957</v>
      </c>
      <c r="E880" s="86" t="s">
        <v>129</v>
      </c>
      <c r="F880" s="86" t="s">
        <v>1055</v>
      </c>
      <c r="G880" s="86" t="s">
        <v>990</v>
      </c>
      <c r="H880" s="86"/>
      <c r="I880" s="86">
        <v>418</v>
      </c>
      <c r="J880" s="86">
        <v>0.14301</v>
      </c>
      <c r="K880" s="86">
        <v>100.75</v>
      </c>
      <c r="L880" s="87" t="s">
        <v>1087</v>
      </c>
    </row>
    <row r="881" spans="1:12" s="65" customFormat="1" x14ac:dyDescent="0.45">
      <c r="A881" s="89" t="s">
        <v>285</v>
      </c>
      <c r="B881" s="86" t="s">
        <v>937</v>
      </c>
      <c r="C881" s="86">
        <v>2</v>
      </c>
      <c r="D881" s="86" t="s">
        <v>957</v>
      </c>
      <c r="E881" s="86" t="s">
        <v>129</v>
      </c>
      <c r="F881" s="86" t="s">
        <v>1055</v>
      </c>
      <c r="G881" s="86" t="s">
        <v>990</v>
      </c>
      <c r="H881" s="86"/>
      <c r="I881" s="86">
        <v>418</v>
      </c>
      <c r="J881" s="86">
        <v>0.14301</v>
      </c>
      <c r="K881" s="86">
        <v>100.75</v>
      </c>
      <c r="L881" s="87" t="s">
        <v>1086</v>
      </c>
    </row>
    <row r="882" spans="1:12" s="65" customFormat="1" x14ac:dyDescent="0.45">
      <c r="A882" s="89" t="s">
        <v>285</v>
      </c>
      <c r="B882" s="86" t="s">
        <v>937</v>
      </c>
      <c r="C882" s="86">
        <v>2</v>
      </c>
      <c r="D882" s="86" t="s">
        <v>957</v>
      </c>
      <c r="E882" s="86" t="s">
        <v>131</v>
      </c>
      <c r="F882" s="86" t="s">
        <v>1055</v>
      </c>
      <c r="G882" s="86" t="s">
        <v>990</v>
      </c>
      <c r="H882" s="86"/>
      <c r="I882" s="86">
        <v>418</v>
      </c>
      <c r="J882" s="86">
        <v>0.14301</v>
      </c>
      <c r="K882" s="86">
        <v>100.75</v>
      </c>
      <c r="L882" s="87" t="s">
        <v>1085</v>
      </c>
    </row>
    <row r="883" spans="1:12" s="65" customFormat="1" x14ac:dyDescent="0.45">
      <c r="A883" s="89" t="s">
        <v>285</v>
      </c>
      <c r="B883" s="86" t="s">
        <v>937</v>
      </c>
      <c r="C883" s="86">
        <v>2</v>
      </c>
      <c r="D883" s="86" t="s">
        <v>957</v>
      </c>
      <c r="E883" s="86" t="s">
        <v>131</v>
      </c>
      <c r="F883" s="86" t="s">
        <v>1055</v>
      </c>
      <c r="G883" s="86" t="s">
        <v>990</v>
      </c>
      <c r="H883" s="86"/>
      <c r="I883" s="86">
        <v>418</v>
      </c>
      <c r="J883" s="86">
        <v>0.14301</v>
      </c>
      <c r="K883" s="86">
        <v>100.75</v>
      </c>
      <c r="L883" s="87" t="s">
        <v>1087</v>
      </c>
    </row>
    <row r="884" spans="1:12" s="65" customFormat="1" x14ac:dyDescent="0.45">
      <c r="A884" s="89" t="s">
        <v>285</v>
      </c>
      <c r="B884" s="86" t="s">
        <v>937</v>
      </c>
      <c r="C884" s="86">
        <v>2</v>
      </c>
      <c r="D884" s="86" t="s">
        <v>957</v>
      </c>
      <c r="E884" s="86" t="s">
        <v>131</v>
      </c>
      <c r="F884" s="86" t="s">
        <v>1055</v>
      </c>
      <c r="G884" s="86" t="s">
        <v>990</v>
      </c>
      <c r="H884" s="86"/>
      <c r="I884" s="86">
        <v>418</v>
      </c>
      <c r="J884" s="86">
        <v>0.14301</v>
      </c>
      <c r="K884" s="86">
        <v>100.75</v>
      </c>
      <c r="L884" s="87" t="s">
        <v>1086</v>
      </c>
    </row>
    <row r="885" spans="1:12" s="65" customFormat="1" x14ac:dyDescent="0.45">
      <c r="A885" s="89" t="s">
        <v>285</v>
      </c>
      <c r="B885" s="86" t="s">
        <v>937</v>
      </c>
      <c r="C885" s="86">
        <v>2</v>
      </c>
      <c r="D885" s="86" t="s">
        <v>957</v>
      </c>
      <c r="E885" s="86" t="s">
        <v>132</v>
      </c>
      <c r="F885" s="86" t="s">
        <v>1055</v>
      </c>
      <c r="G885" s="86" t="s">
        <v>990</v>
      </c>
      <c r="H885" s="86"/>
      <c r="I885" s="86">
        <v>418</v>
      </c>
      <c r="J885" s="86">
        <v>0.14301</v>
      </c>
      <c r="K885" s="86">
        <v>100.75</v>
      </c>
      <c r="L885" s="87" t="s">
        <v>1085</v>
      </c>
    </row>
    <row r="886" spans="1:12" s="65" customFormat="1" x14ac:dyDescent="0.45">
      <c r="A886" s="89" t="s">
        <v>285</v>
      </c>
      <c r="B886" s="86" t="s">
        <v>937</v>
      </c>
      <c r="C886" s="86">
        <v>2</v>
      </c>
      <c r="D886" s="86" t="s">
        <v>957</v>
      </c>
      <c r="E886" s="86" t="s">
        <v>132</v>
      </c>
      <c r="F886" s="86" t="s">
        <v>1055</v>
      </c>
      <c r="G886" s="86" t="s">
        <v>990</v>
      </c>
      <c r="H886" s="86"/>
      <c r="I886" s="86">
        <v>418</v>
      </c>
      <c r="J886" s="86">
        <v>0.14301</v>
      </c>
      <c r="K886" s="86">
        <v>100.75</v>
      </c>
      <c r="L886" s="87" t="s">
        <v>1087</v>
      </c>
    </row>
    <row r="887" spans="1:12" s="65" customFormat="1" x14ac:dyDescent="0.45">
      <c r="A887" s="89" t="s">
        <v>285</v>
      </c>
      <c r="B887" s="86" t="s">
        <v>937</v>
      </c>
      <c r="C887" s="86">
        <v>2</v>
      </c>
      <c r="D887" s="86" t="s">
        <v>957</v>
      </c>
      <c r="E887" s="86" t="s">
        <v>132</v>
      </c>
      <c r="F887" s="86" t="s">
        <v>1055</v>
      </c>
      <c r="G887" s="86" t="s">
        <v>990</v>
      </c>
      <c r="H887" s="86"/>
      <c r="I887" s="86">
        <v>418</v>
      </c>
      <c r="J887" s="86">
        <v>0.14301</v>
      </c>
      <c r="K887" s="86">
        <v>100.75</v>
      </c>
      <c r="L887" s="87" t="s">
        <v>1086</v>
      </c>
    </row>
    <row r="888" spans="1:12" s="65" customFormat="1" x14ac:dyDescent="0.45">
      <c r="A888" s="89" t="s">
        <v>285</v>
      </c>
      <c r="B888" s="86" t="s">
        <v>937</v>
      </c>
      <c r="C888" s="86">
        <v>2</v>
      </c>
      <c r="D888" s="86" t="s">
        <v>977</v>
      </c>
      <c r="E888" s="86" t="s">
        <v>96</v>
      </c>
      <c r="F888" s="86" t="s">
        <v>1055</v>
      </c>
      <c r="G888" s="86" t="s">
        <v>987</v>
      </c>
      <c r="H888" s="86"/>
      <c r="I888" s="86">
        <v>440</v>
      </c>
      <c r="J888" s="86">
        <v>7.4039999999999995E-2</v>
      </c>
      <c r="K888" s="86">
        <v>100.46</v>
      </c>
      <c r="L888" s="87" t="s">
        <v>1083</v>
      </c>
    </row>
    <row r="889" spans="1:12" s="65" customFormat="1" x14ac:dyDescent="0.45">
      <c r="A889" s="89" t="s">
        <v>285</v>
      </c>
      <c r="B889" s="86" t="s">
        <v>937</v>
      </c>
      <c r="C889" s="86">
        <v>2</v>
      </c>
      <c r="D889" s="86" t="s">
        <v>977</v>
      </c>
      <c r="E889" s="86" t="s">
        <v>125</v>
      </c>
      <c r="F889" s="86" t="s">
        <v>1055</v>
      </c>
      <c r="G889" s="86" t="s">
        <v>987</v>
      </c>
      <c r="H889" s="86"/>
      <c r="I889" s="86">
        <v>440</v>
      </c>
      <c r="J889" s="86">
        <v>0.22402</v>
      </c>
      <c r="K889" s="86">
        <v>100.46</v>
      </c>
      <c r="L889" s="87" t="s">
        <v>1083</v>
      </c>
    </row>
    <row r="890" spans="1:12" s="65" customFormat="1" x14ac:dyDescent="0.45">
      <c r="A890" s="89" t="s">
        <v>285</v>
      </c>
      <c r="B890" s="86" t="s">
        <v>937</v>
      </c>
      <c r="C890" s="86">
        <v>2</v>
      </c>
      <c r="D890" s="86" t="s">
        <v>977</v>
      </c>
      <c r="E890" s="86" t="s">
        <v>129</v>
      </c>
      <c r="F890" s="86" t="s">
        <v>1055</v>
      </c>
      <c r="G890" s="86" t="s">
        <v>987</v>
      </c>
      <c r="H890" s="86"/>
      <c r="I890" s="86">
        <v>440</v>
      </c>
      <c r="J890" s="86">
        <v>0.22364999999999999</v>
      </c>
      <c r="K890" s="86">
        <v>100.46</v>
      </c>
      <c r="L890" s="87" t="s">
        <v>1083</v>
      </c>
    </row>
    <row r="891" spans="1:12" s="65" customFormat="1" x14ac:dyDescent="0.45">
      <c r="A891" s="89" t="s">
        <v>285</v>
      </c>
      <c r="B891" s="86" t="s">
        <v>937</v>
      </c>
      <c r="C891" s="86">
        <v>2</v>
      </c>
      <c r="D891" s="86" t="s">
        <v>977</v>
      </c>
      <c r="E891" s="86" t="s">
        <v>131</v>
      </c>
      <c r="F891" s="86" t="s">
        <v>1055</v>
      </c>
      <c r="G891" s="86" t="s">
        <v>987</v>
      </c>
      <c r="H891" s="86"/>
      <c r="I891" s="86">
        <v>440</v>
      </c>
      <c r="J891" s="86">
        <v>0.22364999999999999</v>
      </c>
      <c r="K891" s="86">
        <v>100.46</v>
      </c>
      <c r="L891" s="87" t="s">
        <v>1083</v>
      </c>
    </row>
    <row r="892" spans="1:12" s="65" customFormat="1" x14ac:dyDescent="0.45">
      <c r="A892" s="89" t="s">
        <v>285</v>
      </c>
      <c r="B892" s="86" t="s">
        <v>937</v>
      </c>
      <c r="C892" s="86">
        <v>2</v>
      </c>
      <c r="D892" s="86" t="s">
        <v>977</v>
      </c>
      <c r="E892" s="86" t="s">
        <v>132</v>
      </c>
      <c r="F892" s="86" t="s">
        <v>1055</v>
      </c>
      <c r="G892" s="86" t="s">
        <v>987</v>
      </c>
      <c r="H892" s="86"/>
      <c r="I892" s="86">
        <v>440</v>
      </c>
      <c r="J892" s="86">
        <v>0.22364999999999999</v>
      </c>
      <c r="K892" s="86">
        <v>100.46</v>
      </c>
      <c r="L892" s="87" t="s">
        <v>1083</v>
      </c>
    </row>
    <row r="893" spans="1:12" s="65" customFormat="1" x14ac:dyDescent="0.45">
      <c r="A893" s="89" t="s">
        <v>285</v>
      </c>
      <c r="B893" s="86" t="s">
        <v>937</v>
      </c>
      <c r="C893" s="86">
        <v>2</v>
      </c>
      <c r="D893" s="86" t="s">
        <v>977</v>
      </c>
      <c r="E893" s="86" t="s">
        <v>90</v>
      </c>
      <c r="F893" s="86" t="s">
        <v>1055</v>
      </c>
      <c r="G893" s="86" t="s">
        <v>987</v>
      </c>
      <c r="H893" s="86"/>
      <c r="I893" s="86">
        <v>440</v>
      </c>
      <c r="J893" s="86">
        <v>5.5259999999999997E-2</v>
      </c>
      <c r="K893" s="86">
        <v>100.17</v>
      </c>
      <c r="L893" s="87" t="s">
        <v>1079</v>
      </c>
    </row>
    <row r="894" spans="1:12" s="65" customFormat="1" x14ac:dyDescent="0.45">
      <c r="A894" s="89" t="s">
        <v>285</v>
      </c>
      <c r="B894" s="86" t="s">
        <v>937</v>
      </c>
      <c r="C894" s="86">
        <v>2</v>
      </c>
      <c r="D894" s="86" t="s">
        <v>977</v>
      </c>
      <c r="E894" s="86" t="s">
        <v>90</v>
      </c>
      <c r="F894" s="86" t="s">
        <v>1055</v>
      </c>
      <c r="G894" s="86" t="s">
        <v>987</v>
      </c>
      <c r="H894" s="86"/>
      <c r="I894" s="86">
        <v>440</v>
      </c>
      <c r="J894" s="86">
        <v>5.5259999999999997E-2</v>
      </c>
      <c r="K894" s="86">
        <v>100.17</v>
      </c>
      <c r="L894" s="87" t="s">
        <v>1080</v>
      </c>
    </row>
    <row r="895" spans="1:12" s="65" customFormat="1" x14ac:dyDescent="0.45">
      <c r="A895" s="89" t="s">
        <v>285</v>
      </c>
      <c r="B895" s="86" t="s">
        <v>937</v>
      </c>
      <c r="C895" s="86">
        <v>2</v>
      </c>
      <c r="D895" s="86" t="s">
        <v>977</v>
      </c>
      <c r="E895" s="86" t="s">
        <v>90</v>
      </c>
      <c r="F895" s="86" t="s">
        <v>1055</v>
      </c>
      <c r="G895" s="86" t="s">
        <v>987</v>
      </c>
      <c r="H895" s="86"/>
      <c r="I895" s="86">
        <v>440</v>
      </c>
      <c r="J895" s="86">
        <v>5.5259999999999997E-2</v>
      </c>
      <c r="K895" s="86">
        <v>100.17</v>
      </c>
      <c r="L895" s="87" t="s">
        <v>1082</v>
      </c>
    </row>
    <row r="896" spans="1:12" s="65" customFormat="1" x14ac:dyDescent="0.45">
      <c r="A896" s="89" t="s">
        <v>285</v>
      </c>
      <c r="B896" s="86" t="s">
        <v>937</v>
      </c>
      <c r="C896" s="86">
        <v>2</v>
      </c>
      <c r="D896" s="86" t="s">
        <v>977</v>
      </c>
      <c r="E896" s="86" t="s">
        <v>90</v>
      </c>
      <c r="F896" s="86" t="s">
        <v>1055</v>
      </c>
      <c r="G896" s="86" t="s">
        <v>987</v>
      </c>
      <c r="H896" s="86"/>
      <c r="I896" s="86">
        <v>440</v>
      </c>
      <c r="J896" s="86">
        <v>5.5259999999999997E-2</v>
      </c>
      <c r="K896" s="86">
        <v>100.17</v>
      </c>
      <c r="L896" s="87" t="s">
        <v>1081</v>
      </c>
    </row>
    <row r="897" spans="1:12" s="65" customFormat="1" x14ac:dyDescent="0.45">
      <c r="A897" s="89" t="s">
        <v>285</v>
      </c>
      <c r="B897" s="86" t="s">
        <v>937</v>
      </c>
      <c r="C897" s="86">
        <v>2</v>
      </c>
      <c r="D897" s="86" t="s">
        <v>977</v>
      </c>
      <c r="E897" s="86" t="s">
        <v>96</v>
      </c>
      <c r="F897" s="86" t="s">
        <v>1055</v>
      </c>
      <c r="G897" s="86" t="s">
        <v>987</v>
      </c>
      <c r="H897" s="86"/>
      <c r="I897" s="86">
        <v>440</v>
      </c>
      <c r="J897" s="86">
        <v>7.6170000000000002E-2</v>
      </c>
      <c r="K897" s="86">
        <v>100.17</v>
      </c>
      <c r="L897" s="87" t="s">
        <v>1079</v>
      </c>
    </row>
    <row r="898" spans="1:12" s="65" customFormat="1" x14ac:dyDescent="0.45">
      <c r="A898" s="89" t="s">
        <v>285</v>
      </c>
      <c r="B898" s="86" t="s">
        <v>937</v>
      </c>
      <c r="C898" s="86">
        <v>2</v>
      </c>
      <c r="D898" s="86" t="s">
        <v>977</v>
      </c>
      <c r="E898" s="86" t="s">
        <v>96</v>
      </c>
      <c r="F898" s="86" t="s">
        <v>1055</v>
      </c>
      <c r="G898" s="86" t="s">
        <v>987</v>
      </c>
      <c r="H898" s="86"/>
      <c r="I898" s="86">
        <v>440</v>
      </c>
      <c r="J898" s="86">
        <v>7.6170000000000002E-2</v>
      </c>
      <c r="K898" s="86">
        <v>100.17</v>
      </c>
      <c r="L898" s="87" t="s">
        <v>1080</v>
      </c>
    </row>
    <row r="899" spans="1:12" s="65" customFormat="1" x14ac:dyDescent="0.45">
      <c r="A899" s="89" t="s">
        <v>285</v>
      </c>
      <c r="B899" s="86" t="s">
        <v>937</v>
      </c>
      <c r="C899" s="86">
        <v>2</v>
      </c>
      <c r="D899" s="86" t="s">
        <v>977</v>
      </c>
      <c r="E899" s="86" t="s">
        <v>96</v>
      </c>
      <c r="F899" s="86" t="s">
        <v>1055</v>
      </c>
      <c r="G899" s="86" t="s">
        <v>987</v>
      </c>
      <c r="H899" s="86"/>
      <c r="I899" s="86">
        <v>440</v>
      </c>
      <c r="J899" s="86">
        <v>7.6170000000000002E-2</v>
      </c>
      <c r="K899" s="86">
        <v>100.17</v>
      </c>
      <c r="L899" s="87" t="s">
        <v>1082</v>
      </c>
    </row>
    <row r="900" spans="1:12" s="65" customFormat="1" x14ac:dyDescent="0.45">
      <c r="A900" s="89" t="s">
        <v>285</v>
      </c>
      <c r="B900" s="86" t="s">
        <v>937</v>
      </c>
      <c r="C900" s="86">
        <v>2</v>
      </c>
      <c r="D900" s="86" t="s">
        <v>977</v>
      </c>
      <c r="E900" s="86" t="s">
        <v>96</v>
      </c>
      <c r="F900" s="86" t="s">
        <v>1055</v>
      </c>
      <c r="G900" s="86" t="s">
        <v>987</v>
      </c>
      <c r="H900" s="86"/>
      <c r="I900" s="86">
        <v>440</v>
      </c>
      <c r="J900" s="86">
        <v>7.6170000000000002E-2</v>
      </c>
      <c r="K900" s="86">
        <v>100.17</v>
      </c>
      <c r="L900" s="87" t="s">
        <v>1081</v>
      </c>
    </row>
    <row r="901" spans="1:12" s="65" customFormat="1" x14ac:dyDescent="0.45">
      <c r="A901" s="89" t="s">
        <v>285</v>
      </c>
      <c r="B901" s="86" t="s">
        <v>937</v>
      </c>
      <c r="C901" s="86">
        <v>2</v>
      </c>
      <c r="D901" s="86" t="s">
        <v>977</v>
      </c>
      <c r="E901" s="86" t="s">
        <v>125</v>
      </c>
      <c r="F901" s="86" t="s">
        <v>1055</v>
      </c>
      <c r="G901" s="86" t="s">
        <v>987</v>
      </c>
      <c r="H901" s="86"/>
      <c r="I901" s="86">
        <v>440</v>
      </c>
      <c r="J901" s="86">
        <v>0.18701000000000001</v>
      </c>
      <c r="K901" s="86">
        <v>100.17</v>
      </c>
      <c r="L901" s="87" t="s">
        <v>1079</v>
      </c>
    </row>
    <row r="902" spans="1:12" s="65" customFormat="1" x14ac:dyDescent="0.45">
      <c r="A902" s="89" t="s">
        <v>285</v>
      </c>
      <c r="B902" s="86" t="s">
        <v>937</v>
      </c>
      <c r="C902" s="86">
        <v>2</v>
      </c>
      <c r="D902" s="86" t="s">
        <v>977</v>
      </c>
      <c r="E902" s="86" t="s">
        <v>125</v>
      </c>
      <c r="F902" s="86" t="s">
        <v>1055</v>
      </c>
      <c r="G902" s="86" t="s">
        <v>987</v>
      </c>
      <c r="H902" s="86"/>
      <c r="I902" s="86">
        <v>440</v>
      </c>
      <c r="J902" s="86">
        <v>0.18701000000000001</v>
      </c>
      <c r="K902" s="86">
        <v>100.17</v>
      </c>
      <c r="L902" s="87" t="s">
        <v>1080</v>
      </c>
    </row>
    <row r="903" spans="1:12" s="65" customFormat="1" x14ac:dyDescent="0.45">
      <c r="A903" s="89" t="s">
        <v>285</v>
      </c>
      <c r="B903" s="86" t="s">
        <v>937</v>
      </c>
      <c r="C903" s="86">
        <v>2</v>
      </c>
      <c r="D903" s="86" t="s">
        <v>977</v>
      </c>
      <c r="E903" s="86" t="s">
        <v>125</v>
      </c>
      <c r="F903" s="86" t="s">
        <v>1055</v>
      </c>
      <c r="G903" s="86" t="s">
        <v>987</v>
      </c>
      <c r="H903" s="86"/>
      <c r="I903" s="86">
        <v>440</v>
      </c>
      <c r="J903" s="86">
        <v>0.18701000000000001</v>
      </c>
      <c r="K903" s="86">
        <v>100.17</v>
      </c>
      <c r="L903" s="87" t="s">
        <v>1082</v>
      </c>
    </row>
    <row r="904" spans="1:12" s="65" customFormat="1" x14ac:dyDescent="0.45">
      <c r="A904" s="89" t="s">
        <v>285</v>
      </c>
      <c r="B904" s="86" t="s">
        <v>937</v>
      </c>
      <c r="C904" s="86">
        <v>2</v>
      </c>
      <c r="D904" s="86" t="s">
        <v>977</v>
      </c>
      <c r="E904" s="86" t="s">
        <v>125</v>
      </c>
      <c r="F904" s="86" t="s">
        <v>1055</v>
      </c>
      <c r="G904" s="86" t="s">
        <v>987</v>
      </c>
      <c r="H904" s="86"/>
      <c r="I904" s="86">
        <v>440</v>
      </c>
      <c r="J904" s="86">
        <v>0.18701000000000001</v>
      </c>
      <c r="K904" s="86">
        <v>100.17</v>
      </c>
      <c r="L904" s="87" t="s">
        <v>1081</v>
      </c>
    </row>
    <row r="905" spans="1:12" s="65" customFormat="1" x14ac:dyDescent="0.45">
      <c r="A905" s="89" t="s">
        <v>285</v>
      </c>
      <c r="B905" s="86" t="s">
        <v>937</v>
      </c>
      <c r="C905" s="86">
        <v>2</v>
      </c>
      <c r="D905" s="86" t="s">
        <v>977</v>
      </c>
      <c r="E905" s="86" t="s">
        <v>129</v>
      </c>
      <c r="F905" s="86" t="s">
        <v>1055</v>
      </c>
      <c r="G905" s="86" t="s">
        <v>987</v>
      </c>
      <c r="H905" s="86"/>
      <c r="I905" s="86">
        <v>440</v>
      </c>
      <c r="J905" s="86">
        <v>0.18668999999999999</v>
      </c>
      <c r="K905" s="86">
        <v>100.17</v>
      </c>
      <c r="L905" s="87" t="s">
        <v>1079</v>
      </c>
    </row>
    <row r="906" spans="1:12" s="65" customFormat="1" x14ac:dyDescent="0.45">
      <c r="A906" s="89" t="s">
        <v>285</v>
      </c>
      <c r="B906" s="86" t="s">
        <v>937</v>
      </c>
      <c r="C906" s="86">
        <v>2</v>
      </c>
      <c r="D906" s="86" t="s">
        <v>977</v>
      </c>
      <c r="E906" s="86" t="s">
        <v>129</v>
      </c>
      <c r="F906" s="86" t="s">
        <v>1055</v>
      </c>
      <c r="G906" s="86" t="s">
        <v>987</v>
      </c>
      <c r="H906" s="86"/>
      <c r="I906" s="86">
        <v>440</v>
      </c>
      <c r="J906" s="86">
        <v>0.18668999999999999</v>
      </c>
      <c r="K906" s="86">
        <v>100.17</v>
      </c>
      <c r="L906" s="87" t="s">
        <v>1080</v>
      </c>
    </row>
    <row r="907" spans="1:12" s="65" customFormat="1" x14ac:dyDescent="0.45">
      <c r="A907" s="89" t="s">
        <v>285</v>
      </c>
      <c r="B907" s="86" t="s">
        <v>937</v>
      </c>
      <c r="C907" s="86">
        <v>2</v>
      </c>
      <c r="D907" s="86" t="s">
        <v>977</v>
      </c>
      <c r="E907" s="86" t="s">
        <v>129</v>
      </c>
      <c r="F907" s="86" t="s">
        <v>1055</v>
      </c>
      <c r="G907" s="86" t="s">
        <v>987</v>
      </c>
      <c r="H907" s="86"/>
      <c r="I907" s="86">
        <v>440</v>
      </c>
      <c r="J907" s="86">
        <v>0.18668999999999999</v>
      </c>
      <c r="K907" s="86">
        <v>100.17</v>
      </c>
      <c r="L907" s="87" t="s">
        <v>1082</v>
      </c>
    </row>
    <row r="908" spans="1:12" s="65" customFormat="1" x14ac:dyDescent="0.45">
      <c r="A908" s="89" t="s">
        <v>285</v>
      </c>
      <c r="B908" s="86" t="s">
        <v>937</v>
      </c>
      <c r="C908" s="86">
        <v>2</v>
      </c>
      <c r="D908" s="86" t="s">
        <v>977</v>
      </c>
      <c r="E908" s="86" t="s">
        <v>129</v>
      </c>
      <c r="F908" s="86" t="s">
        <v>1055</v>
      </c>
      <c r="G908" s="86" t="s">
        <v>987</v>
      </c>
      <c r="H908" s="86"/>
      <c r="I908" s="86">
        <v>440</v>
      </c>
      <c r="J908" s="86">
        <v>0.18668999999999999</v>
      </c>
      <c r="K908" s="86">
        <v>100.17</v>
      </c>
      <c r="L908" s="87" t="s">
        <v>1081</v>
      </c>
    </row>
    <row r="909" spans="1:12" s="65" customFormat="1" x14ac:dyDescent="0.45">
      <c r="A909" s="89" t="s">
        <v>285</v>
      </c>
      <c r="B909" s="86" t="s">
        <v>937</v>
      </c>
      <c r="C909" s="86">
        <v>2</v>
      </c>
      <c r="D909" s="86" t="s">
        <v>977</v>
      </c>
      <c r="E909" s="86" t="s">
        <v>131</v>
      </c>
      <c r="F909" s="86" t="s">
        <v>1055</v>
      </c>
      <c r="G909" s="86" t="s">
        <v>987</v>
      </c>
      <c r="H909" s="86"/>
      <c r="I909" s="86">
        <v>440</v>
      </c>
      <c r="J909" s="86">
        <v>0.18668999999999999</v>
      </c>
      <c r="K909" s="86">
        <v>100.17</v>
      </c>
      <c r="L909" s="87" t="s">
        <v>1079</v>
      </c>
    </row>
    <row r="910" spans="1:12" s="65" customFormat="1" x14ac:dyDescent="0.45">
      <c r="A910" s="89" t="s">
        <v>285</v>
      </c>
      <c r="B910" s="86" t="s">
        <v>937</v>
      </c>
      <c r="C910" s="86">
        <v>2</v>
      </c>
      <c r="D910" s="86" t="s">
        <v>977</v>
      </c>
      <c r="E910" s="86" t="s">
        <v>131</v>
      </c>
      <c r="F910" s="86" t="s">
        <v>1055</v>
      </c>
      <c r="G910" s="86" t="s">
        <v>987</v>
      </c>
      <c r="H910" s="86"/>
      <c r="I910" s="86">
        <v>440</v>
      </c>
      <c r="J910" s="86">
        <v>0.18668999999999999</v>
      </c>
      <c r="K910" s="86">
        <v>100.17</v>
      </c>
      <c r="L910" s="87" t="s">
        <v>1080</v>
      </c>
    </row>
    <row r="911" spans="1:12" s="65" customFormat="1" x14ac:dyDescent="0.45">
      <c r="A911" s="89" t="s">
        <v>285</v>
      </c>
      <c r="B911" s="86" t="s">
        <v>937</v>
      </c>
      <c r="C911" s="86">
        <v>2</v>
      </c>
      <c r="D911" s="86" t="s">
        <v>977</v>
      </c>
      <c r="E911" s="86" t="s">
        <v>131</v>
      </c>
      <c r="F911" s="86" t="s">
        <v>1055</v>
      </c>
      <c r="G911" s="86" t="s">
        <v>987</v>
      </c>
      <c r="H911" s="86"/>
      <c r="I911" s="86">
        <v>440</v>
      </c>
      <c r="J911" s="86">
        <v>0.18668999999999999</v>
      </c>
      <c r="K911" s="86">
        <v>100.17</v>
      </c>
      <c r="L911" s="87" t="s">
        <v>1082</v>
      </c>
    </row>
    <row r="912" spans="1:12" s="65" customFormat="1" x14ac:dyDescent="0.45">
      <c r="A912" s="89" t="s">
        <v>285</v>
      </c>
      <c r="B912" s="86" t="s">
        <v>937</v>
      </c>
      <c r="C912" s="86">
        <v>2</v>
      </c>
      <c r="D912" s="86" t="s">
        <v>977</v>
      </c>
      <c r="E912" s="86" t="s">
        <v>131</v>
      </c>
      <c r="F912" s="86" t="s">
        <v>1055</v>
      </c>
      <c r="G912" s="86" t="s">
        <v>987</v>
      </c>
      <c r="H912" s="86"/>
      <c r="I912" s="86">
        <v>440</v>
      </c>
      <c r="J912" s="86">
        <v>0.18668999999999999</v>
      </c>
      <c r="K912" s="86">
        <v>100.17</v>
      </c>
      <c r="L912" s="87" t="s">
        <v>1081</v>
      </c>
    </row>
    <row r="913" spans="1:12" s="65" customFormat="1" x14ac:dyDescent="0.45">
      <c r="A913" s="89" t="s">
        <v>285</v>
      </c>
      <c r="B913" s="86" t="s">
        <v>937</v>
      </c>
      <c r="C913" s="86">
        <v>2</v>
      </c>
      <c r="D913" s="86" t="s">
        <v>977</v>
      </c>
      <c r="E913" s="86" t="s">
        <v>132</v>
      </c>
      <c r="F913" s="86" t="s">
        <v>1055</v>
      </c>
      <c r="G913" s="86" t="s">
        <v>987</v>
      </c>
      <c r="H913" s="86"/>
      <c r="I913" s="86">
        <v>440</v>
      </c>
      <c r="J913" s="86">
        <v>0.18668999999999999</v>
      </c>
      <c r="K913" s="86">
        <v>100.17</v>
      </c>
      <c r="L913" s="87" t="s">
        <v>1079</v>
      </c>
    </row>
    <row r="914" spans="1:12" x14ac:dyDescent="0.45">
      <c r="A914" s="89" t="s">
        <v>285</v>
      </c>
      <c r="B914" s="86" t="s">
        <v>937</v>
      </c>
      <c r="C914" s="86">
        <v>2</v>
      </c>
      <c r="D914" s="86" t="s">
        <v>977</v>
      </c>
      <c r="E914" s="86" t="s">
        <v>132</v>
      </c>
      <c r="F914" s="86" t="s">
        <v>1055</v>
      </c>
      <c r="G914" s="86" t="s">
        <v>987</v>
      </c>
      <c r="H914" s="86"/>
      <c r="I914" s="86">
        <v>440</v>
      </c>
      <c r="J914" s="86">
        <v>0.18668999999999999</v>
      </c>
      <c r="K914" s="86">
        <v>100.17</v>
      </c>
      <c r="L914" s="87" t="s">
        <v>1080</v>
      </c>
    </row>
    <row r="915" spans="1:12" x14ac:dyDescent="0.45">
      <c r="A915" s="89" t="s">
        <v>285</v>
      </c>
      <c r="B915" s="86" t="s">
        <v>937</v>
      </c>
      <c r="C915" s="86">
        <v>2</v>
      </c>
      <c r="D915" s="86" t="s">
        <v>977</v>
      </c>
      <c r="E915" s="86" t="s">
        <v>132</v>
      </c>
      <c r="F915" s="86" t="s">
        <v>1055</v>
      </c>
      <c r="G915" s="86" t="s">
        <v>987</v>
      </c>
      <c r="H915" s="86"/>
      <c r="I915" s="86">
        <v>440</v>
      </c>
      <c r="J915" s="86">
        <v>0.18668999999999999</v>
      </c>
      <c r="K915" s="86">
        <v>100.17</v>
      </c>
      <c r="L915" s="87" t="s">
        <v>1082</v>
      </c>
    </row>
    <row r="916" spans="1:12" x14ac:dyDescent="0.45">
      <c r="A916" s="89" t="s">
        <v>285</v>
      </c>
      <c r="B916" s="86" t="s">
        <v>937</v>
      </c>
      <c r="C916" s="86">
        <v>2</v>
      </c>
      <c r="D916" s="86" t="s">
        <v>977</v>
      </c>
      <c r="E916" s="86" t="s">
        <v>132</v>
      </c>
      <c r="F916" s="86" t="s">
        <v>1055</v>
      </c>
      <c r="G916" s="86" t="s">
        <v>987</v>
      </c>
      <c r="H916" s="86"/>
      <c r="I916" s="86">
        <v>440</v>
      </c>
      <c r="J916" s="86">
        <v>0.18668999999999999</v>
      </c>
      <c r="K916" s="86">
        <v>100.17</v>
      </c>
      <c r="L916" s="87" t="s">
        <v>1081</v>
      </c>
    </row>
    <row r="917" spans="1:12" x14ac:dyDescent="0.45">
      <c r="A917" s="89" t="s">
        <v>285</v>
      </c>
      <c r="B917" s="86" t="s">
        <v>937</v>
      </c>
      <c r="C917" s="86">
        <v>2</v>
      </c>
      <c r="D917" s="86" t="s">
        <v>957</v>
      </c>
      <c r="E917" s="86" t="s">
        <v>125</v>
      </c>
      <c r="F917" s="86" t="s">
        <v>1055</v>
      </c>
      <c r="G917" s="86" t="s">
        <v>1077</v>
      </c>
      <c r="H917" s="86"/>
      <c r="I917" s="86">
        <v>440</v>
      </c>
      <c r="J917" s="86">
        <v>0.12064</v>
      </c>
      <c r="K917" s="86">
        <v>100.14</v>
      </c>
      <c r="L917" s="87" t="s">
        <v>1088</v>
      </c>
    </row>
    <row r="918" spans="1:12" s="65" customFormat="1" x14ac:dyDescent="0.45">
      <c r="A918" s="89" t="s">
        <v>285</v>
      </c>
      <c r="B918" s="86" t="s">
        <v>937</v>
      </c>
      <c r="C918" s="86">
        <v>2</v>
      </c>
      <c r="D918" s="86" t="s">
        <v>957</v>
      </c>
      <c r="E918" s="86" t="s">
        <v>129</v>
      </c>
      <c r="F918" s="86" t="s">
        <v>1055</v>
      </c>
      <c r="G918" s="86" t="s">
        <v>1077</v>
      </c>
      <c r="H918" s="86"/>
      <c r="I918" s="86">
        <v>440</v>
      </c>
      <c r="J918" s="86">
        <v>0.12041</v>
      </c>
      <c r="K918" s="86">
        <v>100.14</v>
      </c>
      <c r="L918" s="87" t="s">
        <v>1088</v>
      </c>
    </row>
    <row r="919" spans="1:12" s="65" customFormat="1" x14ac:dyDescent="0.45">
      <c r="A919" s="89" t="s">
        <v>285</v>
      </c>
      <c r="B919" s="86" t="s">
        <v>937</v>
      </c>
      <c r="C919" s="86">
        <v>2</v>
      </c>
      <c r="D919" s="86" t="s">
        <v>957</v>
      </c>
      <c r="E919" s="86" t="s">
        <v>131</v>
      </c>
      <c r="F919" s="86" t="s">
        <v>1055</v>
      </c>
      <c r="G919" s="86" t="s">
        <v>1077</v>
      </c>
      <c r="H919" s="86"/>
      <c r="I919" s="86">
        <v>440</v>
      </c>
      <c r="J919" s="86">
        <v>0.12041</v>
      </c>
      <c r="K919" s="86">
        <v>100.14</v>
      </c>
      <c r="L919" s="87" t="s">
        <v>1088</v>
      </c>
    </row>
    <row r="920" spans="1:12" s="65" customFormat="1" x14ac:dyDescent="0.45">
      <c r="A920" s="89" t="s">
        <v>285</v>
      </c>
      <c r="B920" s="86" t="s">
        <v>937</v>
      </c>
      <c r="C920" s="86">
        <v>2</v>
      </c>
      <c r="D920" s="86" t="s">
        <v>957</v>
      </c>
      <c r="E920" s="86" t="s">
        <v>132</v>
      </c>
      <c r="F920" s="86" t="s">
        <v>1055</v>
      </c>
      <c r="G920" s="86" t="s">
        <v>1077</v>
      </c>
      <c r="H920" s="86"/>
      <c r="I920" s="86">
        <v>440</v>
      </c>
      <c r="J920" s="86">
        <v>0.12041</v>
      </c>
      <c r="K920" s="86">
        <v>100.14</v>
      </c>
      <c r="L920" s="87" t="s">
        <v>1088</v>
      </c>
    </row>
    <row r="921" spans="1:12" s="65" customFormat="1" x14ac:dyDescent="0.45">
      <c r="A921" s="28" t="s">
        <v>939</v>
      </c>
      <c r="B921" s="27" t="s">
        <v>1054</v>
      </c>
      <c r="C921" s="27">
        <v>0</v>
      </c>
      <c r="D921" s="27" t="s">
        <v>1050</v>
      </c>
      <c r="E921" s="27" t="s">
        <v>1050</v>
      </c>
      <c r="F921" s="27" t="s">
        <v>1051</v>
      </c>
      <c r="G921" s="27" t="s">
        <v>73</v>
      </c>
      <c r="H921" s="41"/>
      <c r="I921" s="41"/>
      <c r="J921" s="27"/>
      <c r="K921" s="27"/>
      <c r="L921" s="29" t="s">
        <v>73</v>
      </c>
    </row>
    <row r="922" spans="1:12" s="65" customFormat="1" x14ac:dyDescent="0.45">
      <c r="A922" s="89" t="s">
        <v>285</v>
      </c>
      <c r="B922" s="86" t="s">
        <v>1054</v>
      </c>
      <c r="C922" s="86">
        <v>2</v>
      </c>
      <c r="D922" s="86" t="s">
        <v>948</v>
      </c>
      <c r="E922" s="86" t="s">
        <v>1050</v>
      </c>
      <c r="F922" s="86" t="s">
        <v>1051</v>
      </c>
      <c r="G922" s="86" t="s">
        <v>73</v>
      </c>
      <c r="H922" s="86"/>
      <c r="I922" s="86"/>
      <c r="J922" s="86"/>
      <c r="K922" s="86"/>
      <c r="L922" s="87" t="s">
        <v>73</v>
      </c>
    </row>
    <row r="923" spans="1:12" s="65" customFormat="1" x14ac:dyDescent="0.45">
      <c r="A923" s="89" t="s">
        <v>285</v>
      </c>
      <c r="B923" s="86" t="s">
        <v>1103</v>
      </c>
      <c r="C923" s="86">
        <v>2</v>
      </c>
      <c r="D923" s="86" t="s">
        <v>1146</v>
      </c>
      <c r="E923" s="86" t="s">
        <v>58</v>
      </c>
      <c r="F923" s="86" t="s">
        <v>1055</v>
      </c>
      <c r="G923" s="86" t="s">
        <v>1139</v>
      </c>
      <c r="H923" s="86"/>
      <c r="I923" s="86">
        <v>153</v>
      </c>
      <c r="J923" s="86"/>
      <c r="K923" s="86">
        <v>122.58</v>
      </c>
      <c r="L923" s="29" t="s">
        <v>1269</v>
      </c>
    </row>
    <row r="924" spans="1:12" s="65" customFormat="1" x14ac:dyDescent="0.45">
      <c r="A924" s="89" t="s">
        <v>285</v>
      </c>
      <c r="B924" s="86" t="s">
        <v>1103</v>
      </c>
      <c r="C924" s="86">
        <v>2</v>
      </c>
      <c r="D924" s="86" t="s">
        <v>1146</v>
      </c>
      <c r="E924" s="86" t="s">
        <v>58</v>
      </c>
      <c r="F924" s="86" t="s">
        <v>1055</v>
      </c>
      <c r="G924" s="86" t="s">
        <v>1139</v>
      </c>
      <c r="H924" s="86"/>
      <c r="I924" s="86">
        <v>153</v>
      </c>
      <c r="J924" s="86"/>
      <c r="K924" s="86">
        <v>122.58</v>
      </c>
      <c r="L924" s="87" t="s">
        <v>1149</v>
      </c>
    </row>
    <row r="925" spans="1:12" s="65" customFormat="1" x14ac:dyDescent="0.45">
      <c r="A925" s="89" t="s">
        <v>285</v>
      </c>
      <c r="B925" s="86" t="s">
        <v>1103</v>
      </c>
      <c r="C925" s="86">
        <v>2</v>
      </c>
      <c r="D925" s="86" t="s">
        <v>1148</v>
      </c>
      <c r="E925" s="86" t="s">
        <v>106</v>
      </c>
      <c r="F925" s="86" t="s">
        <v>1055</v>
      </c>
      <c r="G925" s="86" t="s">
        <v>1142</v>
      </c>
      <c r="H925" s="86"/>
      <c r="I925" s="86">
        <v>278</v>
      </c>
      <c r="J925" s="86"/>
      <c r="K925" s="86">
        <v>116.29</v>
      </c>
      <c r="L925" s="87" t="s">
        <v>1254</v>
      </c>
    </row>
    <row r="926" spans="1:12" s="65" customFormat="1" x14ac:dyDescent="0.45">
      <c r="A926" s="89" t="s">
        <v>285</v>
      </c>
      <c r="B926" s="86" t="s">
        <v>1103</v>
      </c>
      <c r="C926" s="86">
        <v>2</v>
      </c>
      <c r="D926" s="86" t="s">
        <v>1147</v>
      </c>
      <c r="E926" s="86" t="s">
        <v>106</v>
      </c>
      <c r="F926" s="86" t="s">
        <v>1055</v>
      </c>
      <c r="G926" s="86" t="s">
        <v>1142</v>
      </c>
      <c r="H926" s="86"/>
      <c r="I926" s="86">
        <v>278</v>
      </c>
      <c r="J926" s="86"/>
      <c r="K926" s="86">
        <v>116.03</v>
      </c>
      <c r="L926" s="87" t="s">
        <v>1254</v>
      </c>
    </row>
    <row r="927" spans="1:12" s="65" customFormat="1" x14ac:dyDescent="0.45">
      <c r="A927" s="89" t="s">
        <v>285</v>
      </c>
      <c r="B927" s="86" t="s">
        <v>1103</v>
      </c>
      <c r="C927" s="86">
        <v>2</v>
      </c>
      <c r="D927" s="86" t="s">
        <v>1146</v>
      </c>
      <c r="E927" s="86" t="s">
        <v>58</v>
      </c>
      <c r="F927" s="86" t="s">
        <v>1055</v>
      </c>
      <c r="G927" s="86" t="s">
        <v>1139</v>
      </c>
      <c r="H927" s="86"/>
      <c r="I927" s="86">
        <v>153</v>
      </c>
      <c r="J927" s="86"/>
      <c r="K927" s="86">
        <v>114.13</v>
      </c>
      <c r="L927" s="87" t="s">
        <v>1228</v>
      </c>
    </row>
    <row r="928" spans="1:12" s="65" customFormat="1" x14ac:dyDescent="0.45">
      <c r="A928" s="89" t="s">
        <v>285</v>
      </c>
      <c r="B928" s="86" t="s">
        <v>1103</v>
      </c>
      <c r="C928" s="86">
        <v>2</v>
      </c>
      <c r="D928" s="86" t="s">
        <v>1148</v>
      </c>
      <c r="E928" s="86" t="s">
        <v>106</v>
      </c>
      <c r="F928" s="86" t="s">
        <v>1055</v>
      </c>
      <c r="G928" s="86" t="s">
        <v>1142</v>
      </c>
      <c r="H928" s="86"/>
      <c r="I928" s="86">
        <v>278</v>
      </c>
      <c r="J928" s="86"/>
      <c r="K928" s="86">
        <v>113.03</v>
      </c>
      <c r="L928" s="87" t="s">
        <v>1255</v>
      </c>
    </row>
    <row r="929" spans="1:12" s="65" customFormat="1" x14ac:dyDescent="0.45">
      <c r="A929" s="89" t="s">
        <v>285</v>
      </c>
      <c r="B929" s="86" t="s">
        <v>1103</v>
      </c>
      <c r="C929" s="86">
        <v>2</v>
      </c>
      <c r="D929" s="86" t="s">
        <v>1148</v>
      </c>
      <c r="E929" s="86" t="s">
        <v>106</v>
      </c>
      <c r="F929" s="86" t="s">
        <v>1055</v>
      </c>
      <c r="G929" s="86" t="s">
        <v>1142</v>
      </c>
      <c r="H929" s="86"/>
      <c r="I929" s="86">
        <v>278</v>
      </c>
      <c r="J929" s="86"/>
      <c r="K929" s="86">
        <v>112.88</v>
      </c>
      <c r="L929" s="87" t="s">
        <v>1256</v>
      </c>
    </row>
    <row r="930" spans="1:12" s="65" customFormat="1" x14ac:dyDescent="0.45">
      <c r="A930" s="89" t="s">
        <v>285</v>
      </c>
      <c r="B930" s="86" t="s">
        <v>1103</v>
      </c>
      <c r="C930" s="86">
        <v>2</v>
      </c>
      <c r="D930" s="86" t="s">
        <v>1147</v>
      </c>
      <c r="E930" s="86" t="s">
        <v>106</v>
      </c>
      <c r="F930" s="86" t="s">
        <v>1055</v>
      </c>
      <c r="G930" s="86" t="s">
        <v>1142</v>
      </c>
      <c r="H930" s="86"/>
      <c r="I930" s="86">
        <v>278</v>
      </c>
      <c r="J930" s="86"/>
      <c r="K930" s="86">
        <v>112.74</v>
      </c>
      <c r="L930" s="87" t="s">
        <v>1255</v>
      </c>
    </row>
    <row r="931" spans="1:12" s="65" customFormat="1" x14ac:dyDescent="0.45">
      <c r="A931" s="89" t="s">
        <v>285</v>
      </c>
      <c r="B931" s="86" t="s">
        <v>1103</v>
      </c>
      <c r="C931" s="86">
        <v>2</v>
      </c>
      <c r="D931" s="86" t="s">
        <v>1147</v>
      </c>
      <c r="E931" s="86" t="s">
        <v>106</v>
      </c>
      <c r="F931" s="86" t="s">
        <v>1055</v>
      </c>
      <c r="G931" s="86" t="s">
        <v>1142</v>
      </c>
      <c r="H931" s="86"/>
      <c r="I931" s="86">
        <v>278</v>
      </c>
      <c r="J931" s="86"/>
      <c r="K931" s="86">
        <v>112.7</v>
      </c>
      <c r="L931" s="87" t="s">
        <v>1256</v>
      </c>
    </row>
    <row r="932" spans="1:12" s="65" customFormat="1" x14ac:dyDescent="0.45">
      <c r="A932" s="89" t="s">
        <v>285</v>
      </c>
      <c r="B932" s="86" t="s">
        <v>1103</v>
      </c>
      <c r="C932" s="86">
        <v>2</v>
      </c>
      <c r="D932" s="86" t="s">
        <v>1146</v>
      </c>
      <c r="E932" s="86" t="s">
        <v>58</v>
      </c>
      <c r="F932" s="86" t="s">
        <v>1055</v>
      </c>
      <c r="G932" s="86" t="s">
        <v>1139</v>
      </c>
      <c r="H932" s="86"/>
      <c r="I932" s="86">
        <v>153</v>
      </c>
      <c r="J932" s="86"/>
      <c r="K932" s="86">
        <v>112.36</v>
      </c>
      <c r="L932" s="87" t="s">
        <v>1221</v>
      </c>
    </row>
    <row r="933" spans="1:12" s="65" customFormat="1" x14ac:dyDescent="0.45">
      <c r="A933" s="89" t="s">
        <v>285</v>
      </c>
      <c r="B933" s="86" t="s">
        <v>1103</v>
      </c>
      <c r="C933" s="86">
        <v>2</v>
      </c>
      <c r="D933" s="86" t="s">
        <v>1146</v>
      </c>
      <c r="E933" s="86" t="s">
        <v>58</v>
      </c>
      <c r="F933" s="86" t="s">
        <v>1055</v>
      </c>
      <c r="G933" s="86" t="s">
        <v>1139</v>
      </c>
      <c r="H933" s="86"/>
      <c r="I933" s="86">
        <v>153</v>
      </c>
      <c r="J933" s="86"/>
      <c r="K933" s="86">
        <v>112.36</v>
      </c>
      <c r="L933" s="87" t="s">
        <v>1153</v>
      </c>
    </row>
    <row r="934" spans="1:12" s="65" customFormat="1" x14ac:dyDescent="0.45">
      <c r="A934" s="89" t="s">
        <v>285</v>
      </c>
      <c r="B934" s="86" t="s">
        <v>1103</v>
      </c>
      <c r="C934" s="86">
        <v>2</v>
      </c>
      <c r="D934" s="86" t="s">
        <v>1146</v>
      </c>
      <c r="E934" s="86" t="s">
        <v>58</v>
      </c>
      <c r="F934" s="86" t="s">
        <v>1055</v>
      </c>
      <c r="G934" s="86" t="s">
        <v>1139</v>
      </c>
      <c r="H934" s="86"/>
      <c r="I934" s="86">
        <v>153</v>
      </c>
      <c r="J934" s="86"/>
      <c r="K934" s="86">
        <v>112.08</v>
      </c>
      <c r="L934" s="87" t="s">
        <v>1229</v>
      </c>
    </row>
    <row r="935" spans="1:12" s="65" customFormat="1" x14ac:dyDescent="0.45">
      <c r="A935" s="89" t="s">
        <v>285</v>
      </c>
      <c r="B935" s="86" t="s">
        <v>1103</v>
      </c>
      <c r="C935" s="86">
        <v>2</v>
      </c>
      <c r="D935" s="86" t="s">
        <v>1146</v>
      </c>
      <c r="E935" s="86" t="s">
        <v>58</v>
      </c>
      <c r="F935" s="86" t="s">
        <v>1055</v>
      </c>
      <c r="G935" s="86" t="s">
        <v>1139</v>
      </c>
      <c r="H935" s="86"/>
      <c r="I935" s="86">
        <v>153</v>
      </c>
      <c r="J935" s="86"/>
      <c r="K935" s="86">
        <v>111.3</v>
      </c>
      <c r="L935" s="87" t="s">
        <v>1230</v>
      </c>
    </row>
    <row r="936" spans="1:12" s="65" customFormat="1" x14ac:dyDescent="0.45">
      <c r="A936" s="89" t="s">
        <v>285</v>
      </c>
      <c r="B936" s="86" t="s">
        <v>1103</v>
      </c>
      <c r="C936" s="86">
        <v>2</v>
      </c>
      <c r="D936" s="86" t="s">
        <v>1146</v>
      </c>
      <c r="E936" s="86" t="s">
        <v>58</v>
      </c>
      <c r="F936" s="86" t="s">
        <v>1055</v>
      </c>
      <c r="G936" s="86" t="s">
        <v>1139</v>
      </c>
      <c r="H936" s="86"/>
      <c r="I936" s="86">
        <v>153</v>
      </c>
      <c r="J936" s="86"/>
      <c r="K936" s="86">
        <v>111.17</v>
      </c>
      <c r="L936" s="87" t="s">
        <v>1155</v>
      </c>
    </row>
    <row r="937" spans="1:12" s="65" customFormat="1" x14ac:dyDescent="0.45">
      <c r="A937" s="89" t="s">
        <v>285</v>
      </c>
      <c r="B937" s="86" t="s">
        <v>1103</v>
      </c>
      <c r="C937" s="86">
        <v>2</v>
      </c>
      <c r="D937" s="86" t="s">
        <v>1146</v>
      </c>
      <c r="E937" s="86" t="s">
        <v>58</v>
      </c>
      <c r="F937" s="86" t="s">
        <v>1055</v>
      </c>
      <c r="G937" s="86" t="s">
        <v>1139</v>
      </c>
      <c r="H937" s="86"/>
      <c r="I937" s="86">
        <v>153</v>
      </c>
      <c r="J937" s="86"/>
      <c r="K937" s="86">
        <v>111.17</v>
      </c>
      <c r="L937" s="87" t="s">
        <v>1154</v>
      </c>
    </row>
    <row r="938" spans="1:12" s="65" customFormat="1" x14ac:dyDescent="0.45">
      <c r="A938" s="89" t="s">
        <v>285</v>
      </c>
      <c r="B938" s="86" t="s">
        <v>1103</v>
      </c>
      <c r="C938" s="86">
        <v>2</v>
      </c>
      <c r="D938" s="86" t="s">
        <v>1146</v>
      </c>
      <c r="E938" s="86" t="s">
        <v>58</v>
      </c>
      <c r="F938" s="86" t="s">
        <v>1055</v>
      </c>
      <c r="G938" s="86" t="s">
        <v>1139</v>
      </c>
      <c r="H938" s="86"/>
      <c r="I938" s="86">
        <v>153</v>
      </c>
      <c r="J938" s="86"/>
      <c r="K938" s="86">
        <v>111.15</v>
      </c>
      <c r="L938" s="87" t="s">
        <v>1231</v>
      </c>
    </row>
    <row r="939" spans="1:12" s="65" customFormat="1" x14ac:dyDescent="0.45">
      <c r="A939" s="89" t="s">
        <v>285</v>
      </c>
      <c r="B939" s="86" t="s">
        <v>1103</v>
      </c>
      <c r="C939" s="86">
        <v>2</v>
      </c>
      <c r="D939" s="86" t="s">
        <v>1146</v>
      </c>
      <c r="E939" s="86" t="s">
        <v>58</v>
      </c>
      <c r="F939" s="86" t="s">
        <v>1055</v>
      </c>
      <c r="G939" s="86" t="s">
        <v>1139</v>
      </c>
      <c r="H939" s="86"/>
      <c r="I939" s="86">
        <v>153</v>
      </c>
      <c r="J939" s="86"/>
      <c r="K939" s="86">
        <v>110.97</v>
      </c>
      <c r="L939" s="87" t="s">
        <v>1232</v>
      </c>
    </row>
    <row r="940" spans="1:12" s="65" customFormat="1" x14ac:dyDescent="0.45">
      <c r="A940" s="89" t="s">
        <v>285</v>
      </c>
      <c r="B940" s="86" t="s">
        <v>1103</v>
      </c>
      <c r="C940" s="86">
        <v>2</v>
      </c>
      <c r="D940" s="86" t="s">
        <v>1148</v>
      </c>
      <c r="E940" s="86" t="s">
        <v>106</v>
      </c>
      <c r="F940" s="86" t="s">
        <v>1055</v>
      </c>
      <c r="G940" s="86" t="s">
        <v>1142</v>
      </c>
      <c r="H940" s="86"/>
      <c r="I940" s="86">
        <v>278</v>
      </c>
      <c r="J940" s="86"/>
      <c r="K940" s="86">
        <v>110.44</v>
      </c>
      <c r="L940" s="87" t="s">
        <v>1257</v>
      </c>
    </row>
    <row r="941" spans="1:12" s="65" customFormat="1" x14ac:dyDescent="0.45">
      <c r="A941" s="89" t="s">
        <v>285</v>
      </c>
      <c r="B941" s="86" t="s">
        <v>1103</v>
      </c>
      <c r="C941" s="86">
        <v>2</v>
      </c>
      <c r="D941" s="86" t="s">
        <v>1147</v>
      </c>
      <c r="E941" s="86" t="s">
        <v>106</v>
      </c>
      <c r="F941" s="86" t="s">
        <v>1055</v>
      </c>
      <c r="G941" s="86" t="s">
        <v>1142</v>
      </c>
      <c r="H941" s="86"/>
      <c r="I941" s="86">
        <v>278</v>
      </c>
      <c r="J941" s="86"/>
      <c r="K941" s="86">
        <v>110.18</v>
      </c>
      <c r="L941" s="87" t="s">
        <v>1257</v>
      </c>
    </row>
    <row r="942" spans="1:12" s="65" customFormat="1" x14ac:dyDescent="0.45">
      <c r="A942" s="89" t="s">
        <v>285</v>
      </c>
      <c r="B942" s="86" t="s">
        <v>1103</v>
      </c>
      <c r="C942" s="86">
        <v>2</v>
      </c>
      <c r="D942" s="86" t="s">
        <v>1147</v>
      </c>
      <c r="E942" s="86" t="s">
        <v>58</v>
      </c>
      <c r="F942" s="86" t="s">
        <v>1055</v>
      </c>
      <c r="G942" s="86" t="s">
        <v>1139</v>
      </c>
      <c r="H942" s="86"/>
      <c r="I942" s="86">
        <v>153</v>
      </c>
      <c r="J942" s="86"/>
      <c r="K942" s="86">
        <v>109.71</v>
      </c>
      <c r="L942" s="87" t="s">
        <v>1153</v>
      </c>
    </row>
    <row r="943" spans="1:12" s="65" customFormat="1" x14ac:dyDescent="0.45">
      <c r="A943" s="89" t="s">
        <v>285</v>
      </c>
      <c r="B943" s="86" t="s">
        <v>1103</v>
      </c>
      <c r="C943" s="86">
        <v>2</v>
      </c>
      <c r="D943" s="86" t="s">
        <v>1146</v>
      </c>
      <c r="E943" s="86" t="s">
        <v>58</v>
      </c>
      <c r="F943" s="86" t="s">
        <v>1055</v>
      </c>
      <c r="G943" s="86" t="s">
        <v>1139</v>
      </c>
      <c r="H943" s="86"/>
      <c r="I943" s="86">
        <v>153</v>
      </c>
      <c r="J943" s="86"/>
      <c r="K943" s="86">
        <v>109.34</v>
      </c>
      <c r="L943" s="87" t="s">
        <v>1233</v>
      </c>
    </row>
    <row r="944" spans="1:12" s="65" customFormat="1" x14ac:dyDescent="0.45">
      <c r="A944" s="89" t="s">
        <v>285</v>
      </c>
      <c r="B944" s="86" t="s">
        <v>1103</v>
      </c>
      <c r="C944" s="86">
        <v>2</v>
      </c>
      <c r="D944" s="86" t="s">
        <v>1146</v>
      </c>
      <c r="E944" s="86" t="s">
        <v>58</v>
      </c>
      <c r="F944" s="86" t="s">
        <v>1055</v>
      </c>
      <c r="G944" s="86" t="s">
        <v>1139</v>
      </c>
      <c r="H944" s="86"/>
      <c r="I944" s="86">
        <v>153</v>
      </c>
      <c r="J944" s="86"/>
      <c r="K944" s="86">
        <v>109.21</v>
      </c>
      <c r="L944" s="87" t="s">
        <v>1220</v>
      </c>
    </row>
    <row r="945" spans="1:12" s="65" customFormat="1" x14ac:dyDescent="0.45">
      <c r="A945" s="89" t="s">
        <v>285</v>
      </c>
      <c r="B945" s="86" t="s">
        <v>1103</v>
      </c>
      <c r="C945" s="86">
        <v>2</v>
      </c>
      <c r="D945" s="86" t="s">
        <v>1146</v>
      </c>
      <c r="E945" s="86" t="s">
        <v>58</v>
      </c>
      <c r="F945" s="86" t="s">
        <v>1055</v>
      </c>
      <c r="G945" s="86" t="s">
        <v>1139</v>
      </c>
      <c r="H945" s="86"/>
      <c r="I945" s="86">
        <v>153</v>
      </c>
      <c r="J945" s="86"/>
      <c r="K945" s="86">
        <v>109.21</v>
      </c>
      <c r="L945" s="87" t="s">
        <v>1219</v>
      </c>
    </row>
    <row r="946" spans="1:12" s="65" customFormat="1" x14ac:dyDescent="0.45">
      <c r="A946" s="89" t="s">
        <v>285</v>
      </c>
      <c r="B946" s="86" t="s">
        <v>1103</v>
      </c>
      <c r="C946" s="86">
        <v>2</v>
      </c>
      <c r="D946" s="86" t="s">
        <v>1147</v>
      </c>
      <c r="E946" s="86" t="s">
        <v>58</v>
      </c>
      <c r="F946" s="86" t="s">
        <v>1055</v>
      </c>
      <c r="G946" s="86" t="s">
        <v>1139</v>
      </c>
      <c r="H946" s="86"/>
      <c r="I946" s="86">
        <v>153</v>
      </c>
      <c r="J946" s="86"/>
      <c r="K946" s="86">
        <v>109.06</v>
      </c>
      <c r="L946" s="29" t="s">
        <v>1269</v>
      </c>
    </row>
    <row r="947" spans="1:12" s="65" customFormat="1" x14ac:dyDescent="0.45">
      <c r="A947" s="89" t="s">
        <v>285</v>
      </c>
      <c r="B947" s="86" t="s">
        <v>1103</v>
      </c>
      <c r="C947" s="86">
        <v>2</v>
      </c>
      <c r="D947" s="86" t="s">
        <v>1147</v>
      </c>
      <c r="E947" s="86" t="s">
        <v>58</v>
      </c>
      <c r="F947" s="86" t="s">
        <v>1055</v>
      </c>
      <c r="G947" s="86" t="s">
        <v>1139</v>
      </c>
      <c r="H947" s="86"/>
      <c r="I947" s="86">
        <v>153</v>
      </c>
      <c r="J947" s="86"/>
      <c r="K947" s="86">
        <v>109.06</v>
      </c>
      <c r="L947" s="87" t="s">
        <v>1149</v>
      </c>
    </row>
    <row r="948" spans="1:12" s="65" customFormat="1" x14ac:dyDescent="0.45">
      <c r="A948" s="89" t="s">
        <v>285</v>
      </c>
      <c r="B948" s="86" t="s">
        <v>1103</v>
      </c>
      <c r="C948" s="86">
        <v>2</v>
      </c>
      <c r="D948" s="86" t="s">
        <v>1146</v>
      </c>
      <c r="E948" s="86" t="s">
        <v>58</v>
      </c>
      <c r="F948" s="86" t="s">
        <v>1055</v>
      </c>
      <c r="G948" s="86" t="s">
        <v>1139</v>
      </c>
      <c r="H948" s="86"/>
      <c r="I948" s="86">
        <v>153</v>
      </c>
      <c r="J948" s="86"/>
      <c r="K948" s="86">
        <v>108.98</v>
      </c>
      <c r="L948" s="87" t="s">
        <v>1234</v>
      </c>
    </row>
    <row r="949" spans="1:12" s="65" customFormat="1" x14ac:dyDescent="0.45">
      <c r="A949" s="89" t="s">
        <v>285</v>
      </c>
      <c r="B949" s="86" t="s">
        <v>1103</v>
      </c>
      <c r="C949" s="86">
        <v>2</v>
      </c>
      <c r="D949" s="86" t="s">
        <v>1147</v>
      </c>
      <c r="E949" s="86" t="s">
        <v>94</v>
      </c>
      <c r="F949" s="86" t="s">
        <v>1055</v>
      </c>
      <c r="G949" s="86" t="s">
        <v>1145</v>
      </c>
      <c r="H949" s="86"/>
      <c r="I949" s="86">
        <v>478</v>
      </c>
      <c r="J949" s="86"/>
      <c r="K949" s="86">
        <v>108.6</v>
      </c>
      <c r="L949" s="87" t="s">
        <v>1150</v>
      </c>
    </row>
    <row r="950" spans="1:12" s="65" customFormat="1" x14ac:dyDescent="0.45">
      <c r="A950" s="89" t="s">
        <v>285</v>
      </c>
      <c r="B950" s="86" t="s">
        <v>1103</v>
      </c>
      <c r="C950" s="86">
        <v>2</v>
      </c>
      <c r="D950" s="86" t="s">
        <v>1147</v>
      </c>
      <c r="E950" s="86" t="s">
        <v>154</v>
      </c>
      <c r="F950" s="86" t="s">
        <v>1055</v>
      </c>
      <c r="G950" s="86" t="s">
        <v>1145</v>
      </c>
      <c r="H950" s="86"/>
      <c r="I950" s="86">
        <v>478</v>
      </c>
      <c r="J950" s="86"/>
      <c r="K950" s="86">
        <v>108.6</v>
      </c>
      <c r="L950" s="87" t="s">
        <v>1150</v>
      </c>
    </row>
    <row r="951" spans="1:12" s="65" customFormat="1" x14ac:dyDescent="0.45">
      <c r="A951" s="89" t="s">
        <v>285</v>
      </c>
      <c r="B951" s="86" t="s">
        <v>1103</v>
      </c>
      <c r="C951" s="86">
        <v>2</v>
      </c>
      <c r="D951" s="86" t="s">
        <v>1148</v>
      </c>
      <c r="E951" s="86" t="s">
        <v>106</v>
      </c>
      <c r="F951" s="86" t="s">
        <v>1055</v>
      </c>
      <c r="G951" s="86" t="s">
        <v>1142</v>
      </c>
      <c r="H951" s="86"/>
      <c r="I951" s="86">
        <v>278</v>
      </c>
      <c r="J951" s="86"/>
      <c r="K951" s="86">
        <v>108.57</v>
      </c>
      <c r="L951" s="87" t="s">
        <v>1223</v>
      </c>
    </row>
    <row r="952" spans="1:12" s="65" customFormat="1" x14ac:dyDescent="0.45">
      <c r="A952" s="89" t="s">
        <v>285</v>
      </c>
      <c r="B952" s="86" t="s">
        <v>1103</v>
      </c>
      <c r="C952" s="86">
        <v>2</v>
      </c>
      <c r="D952" s="86" t="s">
        <v>1147</v>
      </c>
      <c r="E952" s="86" t="s">
        <v>106</v>
      </c>
      <c r="F952" s="86" t="s">
        <v>1055</v>
      </c>
      <c r="G952" s="86" t="s">
        <v>1142</v>
      </c>
      <c r="H952" s="86"/>
      <c r="I952" s="86">
        <v>278</v>
      </c>
      <c r="J952" s="86"/>
      <c r="K952" s="86">
        <v>108.48</v>
      </c>
      <c r="L952" s="87" t="s">
        <v>1223</v>
      </c>
    </row>
    <row r="953" spans="1:12" s="65" customFormat="1" x14ac:dyDescent="0.45">
      <c r="A953" s="89" t="s">
        <v>285</v>
      </c>
      <c r="B953" s="86" t="s">
        <v>1103</v>
      </c>
      <c r="C953" s="86">
        <v>2</v>
      </c>
      <c r="D953" s="86" t="s">
        <v>1147</v>
      </c>
      <c r="E953" s="86" t="s">
        <v>94</v>
      </c>
      <c r="F953" s="86" t="s">
        <v>1055</v>
      </c>
      <c r="G953" s="86" t="s">
        <v>1145</v>
      </c>
      <c r="H953" s="86"/>
      <c r="I953" s="86">
        <v>478</v>
      </c>
      <c r="J953" s="86"/>
      <c r="K953" s="86">
        <v>107.99</v>
      </c>
      <c r="L953" s="87" t="s">
        <v>1151</v>
      </c>
    </row>
    <row r="954" spans="1:12" s="65" customFormat="1" x14ac:dyDescent="0.45">
      <c r="A954" s="89" t="s">
        <v>285</v>
      </c>
      <c r="B954" s="86" t="s">
        <v>1103</v>
      </c>
      <c r="C954" s="86">
        <v>2</v>
      </c>
      <c r="D954" s="86" t="s">
        <v>1147</v>
      </c>
      <c r="E954" s="86" t="s">
        <v>154</v>
      </c>
      <c r="F954" s="86" t="s">
        <v>1055</v>
      </c>
      <c r="G954" s="86" t="s">
        <v>1145</v>
      </c>
      <c r="H954" s="86"/>
      <c r="I954" s="86">
        <v>478</v>
      </c>
      <c r="J954" s="86"/>
      <c r="K954" s="86">
        <v>107.99</v>
      </c>
      <c r="L954" s="87" t="s">
        <v>1151</v>
      </c>
    </row>
    <row r="955" spans="1:12" s="65" customFormat="1" x14ac:dyDescent="0.45">
      <c r="A955" s="89" t="s">
        <v>285</v>
      </c>
      <c r="B955" s="86" t="s">
        <v>1103</v>
      </c>
      <c r="C955" s="86">
        <v>2</v>
      </c>
      <c r="D955" s="86" t="s">
        <v>1146</v>
      </c>
      <c r="E955" s="86" t="s">
        <v>58</v>
      </c>
      <c r="F955" s="86" t="s">
        <v>1055</v>
      </c>
      <c r="G955" s="86" t="s">
        <v>1139</v>
      </c>
      <c r="H955" s="86"/>
      <c r="I955" s="86">
        <v>153</v>
      </c>
      <c r="J955" s="86"/>
      <c r="K955" s="86">
        <v>107.87</v>
      </c>
      <c r="L955" s="87" t="s">
        <v>1235</v>
      </c>
    </row>
    <row r="956" spans="1:12" s="65" customFormat="1" x14ac:dyDescent="0.45">
      <c r="A956" s="89" t="s">
        <v>285</v>
      </c>
      <c r="B956" s="86" t="s">
        <v>1103</v>
      </c>
      <c r="C956" s="86">
        <v>2</v>
      </c>
      <c r="D956" s="86" t="s">
        <v>1148</v>
      </c>
      <c r="E956" s="86" t="s">
        <v>106</v>
      </c>
      <c r="F956" s="86" t="s">
        <v>1055</v>
      </c>
      <c r="G956" s="86" t="s">
        <v>1142</v>
      </c>
      <c r="H956" s="86"/>
      <c r="I956" s="86">
        <v>278</v>
      </c>
      <c r="J956" s="86"/>
      <c r="K956" s="86">
        <v>107.48</v>
      </c>
      <c r="L956" s="87" t="s">
        <v>1258</v>
      </c>
    </row>
    <row r="957" spans="1:12" s="65" customFormat="1" x14ac:dyDescent="0.45">
      <c r="A957" s="89" t="s">
        <v>285</v>
      </c>
      <c r="B957" s="86" t="s">
        <v>1103</v>
      </c>
      <c r="C957" s="86">
        <v>2</v>
      </c>
      <c r="D957" s="86" t="s">
        <v>1146</v>
      </c>
      <c r="E957" s="86" t="s">
        <v>58</v>
      </c>
      <c r="F957" s="86" t="s">
        <v>1055</v>
      </c>
      <c r="G957" s="86" t="s">
        <v>1139</v>
      </c>
      <c r="H957" s="86"/>
      <c r="I957" s="86">
        <v>153</v>
      </c>
      <c r="J957" s="86"/>
      <c r="K957" s="86">
        <v>107.45</v>
      </c>
      <c r="L957" s="87" t="s">
        <v>1200</v>
      </c>
    </row>
    <row r="958" spans="1:12" s="65" customFormat="1" x14ac:dyDescent="0.45">
      <c r="A958" s="89" t="s">
        <v>285</v>
      </c>
      <c r="B958" s="86" t="s">
        <v>1103</v>
      </c>
      <c r="C958" s="86">
        <v>2</v>
      </c>
      <c r="D958" s="86" t="s">
        <v>1146</v>
      </c>
      <c r="E958" s="86" t="s">
        <v>58</v>
      </c>
      <c r="F958" s="86" t="s">
        <v>1055</v>
      </c>
      <c r="G958" s="86" t="s">
        <v>1139</v>
      </c>
      <c r="H958" s="86"/>
      <c r="I958" s="86">
        <v>153</v>
      </c>
      <c r="J958" s="86"/>
      <c r="K958" s="86">
        <v>107.42</v>
      </c>
      <c r="L958" s="87" t="s">
        <v>1157</v>
      </c>
    </row>
    <row r="959" spans="1:12" s="65" customFormat="1" x14ac:dyDescent="0.45">
      <c r="A959" s="89" t="s">
        <v>285</v>
      </c>
      <c r="B959" s="86" t="s">
        <v>1103</v>
      </c>
      <c r="C959" s="86">
        <v>2</v>
      </c>
      <c r="D959" s="86" t="s">
        <v>1146</v>
      </c>
      <c r="E959" s="86" t="s">
        <v>58</v>
      </c>
      <c r="F959" s="86" t="s">
        <v>1055</v>
      </c>
      <c r="G959" s="86" t="s">
        <v>1139</v>
      </c>
      <c r="H959" s="86"/>
      <c r="I959" s="86">
        <v>153</v>
      </c>
      <c r="J959" s="86"/>
      <c r="K959" s="86">
        <v>107.36</v>
      </c>
      <c r="L959" s="87" t="s">
        <v>1156</v>
      </c>
    </row>
    <row r="960" spans="1:12" s="65" customFormat="1" x14ac:dyDescent="0.45">
      <c r="A960" s="89" t="s">
        <v>285</v>
      </c>
      <c r="B960" s="86" t="s">
        <v>1103</v>
      </c>
      <c r="C960" s="86">
        <v>2</v>
      </c>
      <c r="D960" s="86" t="s">
        <v>1147</v>
      </c>
      <c r="E960" s="86" t="s">
        <v>106</v>
      </c>
      <c r="F960" s="86" t="s">
        <v>1055</v>
      </c>
      <c r="G960" s="86" t="s">
        <v>1142</v>
      </c>
      <c r="H960" s="86"/>
      <c r="I960" s="86">
        <v>278</v>
      </c>
      <c r="J960" s="86"/>
      <c r="K960" s="86">
        <v>107.28</v>
      </c>
      <c r="L960" s="87" t="s">
        <v>1258</v>
      </c>
    </row>
    <row r="961" spans="1:12" s="65" customFormat="1" x14ac:dyDescent="0.45">
      <c r="A961" s="89" t="s">
        <v>285</v>
      </c>
      <c r="B961" s="86" t="s">
        <v>1103</v>
      </c>
      <c r="C961" s="86">
        <v>2</v>
      </c>
      <c r="D961" s="86" t="s">
        <v>1147</v>
      </c>
      <c r="E961" s="86" t="s">
        <v>94</v>
      </c>
      <c r="F961" s="86" t="s">
        <v>1055</v>
      </c>
      <c r="G961" s="86" t="s">
        <v>1144</v>
      </c>
      <c r="H961" s="86"/>
      <c r="I961" s="86">
        <v>478</v>
      </c>
      <c r="J961" s="86"/>
      <c r="K961" s="86">
        <v>107.27</v>
      </c>
      <c r="L961" s="87" t="s">
        <v>1150</v>
      </c>
    </row>
    <row r="962" spans="1:12" s="65" customFormat="1" x14ac:dyDescent="0.45">
      <c r="A962" s="89" t="s">
        <v>285</v>
      </c>
      <c r="B962" s="86" t="s">
        <v>1103</v>
      </c>
      <c r="C962" s="86">
        <v>2</v>
      </c>
      <c r="D962" s="86" t="s">
        <v>1147</v>
      </c>
      <c r="E962" s="86" t="s">
        <v>154</v>
      </c>
      <c r="F962" s="86" t="s">
        <v>1055</v>
      </c>
      <c r="G962" s="86" t="s">
        <v>1144</v>
      </c>
      <c r="H962" s="86"/>
      <c r="I962" s="86">
        <v>478</v>
      </c>
      <c r="J962" s="86"/>
      <c r="K962" s="86">
        <v>107.27</v>
      </c>
      <c r="L962" s="87" t="s">
        <v>1150</v>
      </c>
    </row>
    <row r="963" spans="1:12" s="65" customFormat="1" x14ac:dyDescent="0.45">
      <c r="A963" s="89" t="s">
        <v>285</v>
      </c>
      <c r="B963" s="86" t="s">
        <v>1103</v>
      </c>
      <c r="C963" s="86">
        <v>2</v>
      </c>
      <c r="D963" s="86" t="s">
        <v>1148</v>
      </c>
      <c r="E963" s="86" t="s">
        <v>106</v>
      </c>
      <c r="F963" s="86" t="s">
        <v>1055</v>
      </c>
      <c r="G963" s="86" t="s">
        <v>1142</v>
      </c>
      <c r="H963" s="86"/>
      <c r="I963" s="86">
        <v>278</v>
      </c>
      <c r="J963" s="86"/>
      <c r="K963" s="86">
        <v>107.13</v>
      </c>
      <c r="L963" s="87" t="s">
        <v>1259</v>
      </c>
    </row>
    <row r="964" spans="1:12" s="65" customFormat="1" x14ac:dyDescent="0.45">
      <c r="A964" s="89" t="s">
        <v>285</v>
      </c>
      <c r="B964" s="86" t="s">
        <v>1103</v>
      </c>
      <c r="C964" s="86">
        <v>2</v>
      </c>
      <c r="D964" s="86" t="s">
        <v>1147</v>
      </c>
      <c r="E964" s="86" t="s">
        <v>106</v>
      </c>
      <c r="F964" s="86" t="s">
        <v>1055</v>
      </c>
      <c r="G964" s="86" t="s">
        <v>1142</v>
      </c>
      <c r="H964" s="86"/>
      <c r="I964" s="86">
        <v>278</v>
      </c>
      <c r="J964" s="86"/>
      <c r="K964" s="86">
        <v>107.07</v>
      </c>
      <c r="L964" s="87" t="s">
        <v>1259</v>
      </c>
    </row>
    <row r="965" spans="1:12" s="65" customFormat="1" x14ac:dyDescent="0.45">
      <c r="A965" s="89" t="s">
        <v>285</v>
      </c>
      <c r="B965" s="86" t="s">
        <v>1103</v>
      </c>
      <c r="C965" s="86">
        <v>2</v>
      </c>
      <c r="D965" s="86" t="s">
        <v>1146</v>
      </c>
      <c r="E965" s="86" t="s">
        <v>58</v>
      </c>
      <c r="F965" s="86" t="s">
        <v>1055</v>
      </c>
      <c r="G965" s="86" t="s">
        <v>1139</v>
      </c>
      <c r="H965" s="86"/>
      <c r="I965" s="86">
        <v>153</v>
      </c>
      <c r="J965" s="86"/>
      <c r="K965" s="86">
        <v>106.69</v>
      </c>
      <c r="L965" s="87" t="s">
        <v>1175</v>
      </c>
    </row>
    <row r="966" spans="1:12" s="65" customFormat="1" x14ac:dyDescent="0.45">
      <c r="A966" s="89" t="s">
        <v>285</v>
      </c>
      <c r="B966" s="86" t="s">
        <v>1103</v>
      </c>
      <c r="C966" s="86">
        <v>2</v>
      </c>
      <c r="D966" s="86" t="s">
        <v>1147</v>
      </c>
      <c r="E966" s="86" t="s">
        <v>94</v>
      </c>
      <c r="F966" s="86" t="s">
        <v>1055</v>
      </c>
      <c r="G966" s="86" t="s">
        <v>1144</v>
      </c>
      <c r="H966" s="86"/>
      <c r="I966" s="86">
        <v>478</v>
      </c>
      <c r="J966" s="86"/>
      <c r="K966" s="86">
        <v>106.67</v>
      </c>
      <c r="L966" s="87" t="s">
        <v>1151</v>
      </c>
    </row>
    <row r="967" spans="1:12" s="65" customFormat="1" x14ac:dyDescent="0.45">
      <c r="A967" s="89" t="s">
        <v>285</v>
      </c>
      <c r="B967" s="86" t="s">
        <v>1103</v>
      </c>
      <c r="C967" s="86">
        <v>2</v>
      </c>
      <c r="D967" s="86" t="s">
        <v>1147</v>
      </c>
      <c r="E967" s="86" t="s">
        <v>154</v>
      </c>
      <c r="F967" s="86" t="s">
        <v>1055</v>
      </c>
      <c r="G967" s="86" t="s">
        <v>1144</v>
      </c>
      <c r="H967" s="86"/>
      <c r="I967" s="86">
        <v>478</v>
      </c>
      <c r="J967" s="86"/>
      <c r="K967" s="86">
        <v>106.67</v>
      </c>
      <c r="L967" s="87" t="s">
        <v>1151</v>
      </c>
    </row>
    <row r="968" spans="1:12" s="65" customFormat="1" x14ac:dyDescent="0.45">
      <c r="A968" s="89" t="s">
        <v>285</v>
      </c>
      <c r="B968" s="86" t="s">
        <v>1103</v>
      </c>
      <c r="C968" s="86">
        <v>2</v>
      </c>
      <c r="D968" s="86" t="s">
        <v>1147</v>
      </c>
      <c r="E968" s="86" t="s">
        <v>58</v>
      </c>
      <c r="F968" s="86" t="s">
        <v>1055</v>
      </c>
      <c r="G968" s="86" t="s">
        <v>1139</v>
      </c>
      <c r="H968" s="86"/>
      <c r="I968" s="86">
        <v>153</v>
      </c>
      <c r="J968" s="86"/>
      <c r="K968" s="86">
        <v>106.52</v>
      </c>
      <c r="L968" s="87" t="s">
        <v>1228</v>
      </c>
    </row>
    <row r="969" spans="1:12" s="65" customFormat="1" x14ac:dyDescent="0.45">
      <c r="A969" s="89" t="s">
        <v>285</v>
      </c>
      <c r="B969" s="86" t="s">
        <v>1103</v>
      </c>
      <c r="C969" s="86">
        <v>2</v>
      </c>
      <c r="D969" s="86" t="s">
        <v>1147</v>
      </c>
      <c r="E969" s="86" t="s">
        <v>58</v>
      </c>
      <c r="F969" s="86" t="s">
        <v>1055</v>
      </c>
      <c r="G969" s="86" t="s">
        <v>1139</v>
      </c>
      <c r="H969" s="86"/>
      <c r="I969" s="86">
        <v>153</v>
      </c>
      <c r="J969" s="86"/>
      <c r="K969" s="86">
        <v>106.28</v>
      </c>
      <c r="L969" s="87" t="s">
        <v>1229</v>
      </c>
    </row>
    <row r="970" spans="1:12" s="65" customFormat="1" x14ac:dyDescent="0.45">
      <c r="A970" s="89" t="s">
        <v>285</v>
      </c>
      <c r="B970" s="86" t="s">
        <v>1103</v>
      </c>
      <c r="C970" s="86">
        <v>2</v>
      </c>
      <c r="D970" s="86" t="s">
        <v>1146</v>
      </c>
      <c r="E970" s="86" t="s">
        <v>58</v>
      </c>
      <c r="F970" s="86" t="s">
        <v>1055</v>
      </c>
      <c r="G970" s="86" t="s">
        <v>1139</v>
      </c>
      <c r="H970" s="86"/>
      <c r="I970" s="86">
        <v>153</v>
      </c>
      <c r="J970" s="86"/>
      <c r="K970" s="86">
        <v>106.04</v>
      </c>
      <c r="L970" s="87" t="s">
        <v>1236</v>
      </c>
    </row>
    <row r="971" spans="1:12" s="65" customFormat="1" x14ac:dyDescent="0.45">
      <c r="A971" s="89" t="s">
        <v>285</v>
      </c>
      <c r="B971" s="86" t="s">
        <v>1103</v>
      </c>
      <c r="C971" s="86">
        <v>2</v>
      </c>
      <c r="D971" s="86" t="s">
        <v>1146</v>
      </c>
      <c r="E971" s="86" t="s">
        <v>58</v>
      </c>
      <c r="F971" s="86" t="s">
        <v>1055</v>
      </c>
      <c r="G971" s="86" t="s">
        <v>1139</v>
      </c>
      <c r="H971" s="86"/>
      <c r="I971" s="86">
        <v>153</v>
      </c>
      <c r="J971" s="86"/>
      <c r="K971" s="86">
        <v>105.71</v>
      </c>
      <c r="L971" s="87" t="s">
        <v>1215</v>
      </c>
    </row>
    <row r="972" spans="1:12" s="65" customFormat="1" x14ac:dyDescent="0.45">
      <c r="A972" s="89" t="s">
        <v>285</v>
      </c>
      <c r="B972" s="86" t="s">
        <v>1103</v>
      </c>
      <c r="C972" s="86">
        <v>2</v>
      </c>
      <c r="D972" s="86" t="s">
        <v>1146</v>
      </c>
      <c r="E972" s="86" t="s">
        <v>58</v>
      </c>
      <c r="F972" s="86" t="s">
        <v>1055</v>
      </c>
      <c r="G972" s="86" t="s">
        <v>1139</v>
      </c>
      <c r="H972" s="86"/>
      <c r="I972" s="86">
        <v>153</v>
      </c>
      <c r="J972" s="86"/>
      <c r="K972" s="86">
        <v>105.71</v>
      </c>
      <c r="L972" s="87" t="s">
        <v>1237</v>
      </c>
    </row>
    <row r="973" spans="1:12" s="65" customFormat="1" x14ac:dyDescent="0.45">
      <c r="A973" s="89" t="s">
        <v>285</v>
      </c>
      <c r="B973" s="86" t="s">
        <v>1103</v>
      </c>
      <c r="C973" s="86">
        <v>2</v>
      </c>
      <c r="D973" s="86" t="s">
        <v>1146</v>
      </c>
      <c r="E973" s="86" t="s">
        <v>58</v>
      </c>
      <c r="F973" s="86" t="s">
        <v>1055</v>
      </c>
      <c r="G973" s="86" t="s">
        <v>1139</v>
      </c>
      <c r="H973" s="86"/>
      <c r="I973" s="86">
        <v>153</v>
      </c>
      <c r="J973" s="86"/>
      <c r="K973" s="86">
        <v>105.6</v>
      </c>
      <c r="L973" s="87" t="s">
        <v>1238</v>
      </c>
    </row>
    <row r="974" spans="1:12" s="65" customFormat="1" x14ac:dyDescent="0.45">
      <c r="A974" s="89" t="s">
        <v>285</v>
      </c>
      <c r="B974" s="86" t="s">
        <v>1103</v>
      </c>
      <c r="C974" s="86">
        <v>2</v>
      </c>
      <c r="D974" s="86" t="s">
        <v>1147</v>
      </c>
      <c r="E974" s="86" t="s">
        <v>58</v>
      </c>
      <c r="F974" s="86" t="s">
        <v>1055</v>
      </c>
      <c r="G974" s="86" t="s">
        <v>1139</v>
      </c>
      <c r="H974" s="86"/>
      <c r="I974" s="86">
        <v>153</v>
      </c>
      <c r="J974" s="86"/>
      <c r="K974" s="86">
        <v>105.49</v>
      </c>
      <c r="L974" s="87" t="s">
        <v>1230</v>
      </c>
    </row>
    <row r="975" spans="1:12" s="65" customFormat="1" x14ac:dyDescent="0.45">
      <c r="A975" s="89" t="s">
        <v>285</v>
      </c>
      <c r="B975" s="86" t="s">
        <v>1103</v>
      </c>
      <c r="C975" s="86">
        <v>2</v>
      </c>
      <c r="D975" s="86" t="s">
        <v>1147</v>
      </c>
      <c r="E975" s="86" t="s">
        <v>58</v>
      </c>
      <c r="F975" s="86" t="s">
        <v>1055</v>
      </c>
      <c r="G975" s="86" t="s">
        <v>1139</v>
      </c>
      <c r="H975" s="86"/>
      <c r="I975" s="86">
        <v>153</v>
      </c>
      <c r="J975" s="86"/>
      <c r="K975" s="86">
        <v>105.15</v>
      </c>
      <c r="L975" s="87" t="s">
        <v>1221</v>
      </c>
    </row>
    <row r="976" spans="1:12" s="65" customFormat="1" x14ac:dyDescent="0.45">
      <c r="A976" s="89" t="s">
        <v>285</v>
      </c>
      <c r="B976" s="86" t="s">
        <v>1103</v>
      </c>
      <c r="C976" s="86">
        <v>2</v>
      </c>
      <c r="D976" s="86" t="s">
        <v>1146</v>
      </c>
      <c r="E976" s="86" t="s">
        <v>58</v>
      </c>
      <c r="F976" s="86" t="s">
        <v>1055</v>
      </c>
      <c r="G976" s="86" t="s">
        <v>1139</v>
      </c>
      <c r="H976" s="86"/>
      <c r="I976" s="86">
        <v>153</v>
      </c>
      <c r="J976" s="86"/>
      <c r="K976" s="86">
        <v>105.11</v>
      </c>
      <c r="L976" s="87" t="s">
        <v>1211</v>
      </c>
    </row>
    <row r="977" spans="1:12" s="65" customFormat="1" x14ac:dyDescent="0.45">
      <c r="A977" s="89" t="s">
        <v>285</v>
      </c>
      <c r="B977" s="86" t="s">
        <v>1103</v>
      </c>
      <c r="C977" s="86">
        <v>2</v>
      </c>
      <c r="D977" s="86" t="s">
        <v>1146</v>
      </c>
      <c r="E977" s="86" t="s">
        <v>58</v>
      </c>
      <c r="F977" s="86" t="s">
        <v>1055</v>
      </c>
      <c r="G977" s="86" t="s">
        <v>1139</v>
      </c>
      <c r="H977" s="86"/>
      <c r="I977" s="86">
        <v>153</v>
      </c>
      <c r="J977" s="86"/>
      <c r="K977" s="86">
        <v>105.08</v>
      </c>
      <c r="L977" s="87" t="s">
        <v>1209</v>
      </c>
    </row>
    <row r="978" spans="1:12" s="65" customFormat="1" x14ac:dyDescent="0.45">
      <c r="A978" s="89" t="s">
        <v>285</v>
      </c>
      <c r="B978" s="86" t="s">
        <v>1103</v>
      </c>
      <c r="C978" s="86">
        <v>2</v>
      </c>
      <c r="D978" s="86" t="s">
        <v>1146</v>
      </c>
      <c r="E978" s="86" t="s">
        <v>58</v>
      </c>
      <c r="F978" s="86" t="s">
        <v>1055</v>
      </c>
      <c r="G978" s="86" t="s">
        <v>1139</v>
      </c>
      <c r="H978" s="86"/>
      <c r="I978" s="86">
        <v>153</v>
      </c>
      <c r="J978" s="86"/>
      <c r="K978" s="86">
        <v>105.08</v>
      </c>
      <c r="L978" s="87" t="s">
        <v>1208</v>
      </c>
    </row>
    <row r="979" spans="1:12" s="65" customFormat="1" x14ac:dyDescent="0.45">
      <c r="A979" s="89" t="s">
        <v>285</v>
      </c>
      <c r="B979" s="86" t="s">
        <v>1103</v>
      </c>
      <c r="C979" s="86">
        <v>2</v>
      </c>
      <c r="D979" s="86" t="s">
        <v>1146</v>
      </c>
      <c r="E979" s="86" t="s">
        <v>58</v>
      </c>
      <c r="F979" s="86" t="s">
        <v>1055</v>
      </c>
      <c r="G979" s="86" t="s">
        <v>1139</v>
      </c>
      <c r="H979" s="86"/>
      <c r="I979" s="86">
        <v>153</v>
      </c>
      <c r="J979" s="86"/>
      <c r="K979" s="86">
        <v>105.03</v>
      </c>
      <c r="L979" s="87" t="s">
        <v>1210</v>
      </c>
    </row>
    <row r="980" spans="1:12" s="65" customFormat="1" x14ac:dyDescent="0.45">
      <c r="A980" s="89" t="s">
        <v>285</v>
      </c>
      <c r="B980" s="86" t="s">
        <v>1103</v>
      </c>
      <c r="C980" s="86">
        <v>2</v>
      </c>
      <c r="D980" s="86" t="s">
        <v>1146</v>
      </c>
      <c r="E980" s="86" t="s">
        <v>58</v>
      </c>
      <c r="F980" s="86" t="s">
        <v>1055</v>
      </c>
      <c r="G980" s="86" t="s">
        <v>1139</v>
      </c>
      <c r="H980" s="86"/>
      <c r="I980" s="86">
        <v>153</v>
      </c>
      <c r="J980" s="86"/>
      <c r="K980" s="86">
        <v>104.84</v>
      </c>
      <c r="L980" s="87" t="s">
        <v>1152</v>
      </c>
    </row>
    <row r="981" spans="1:12" s="65" customFormat="1" x14ac:dyDescent="0.45">
      <c r="A981" s="89" t="s">
        <v>285</v>
      </c>
      <c r="B981" s="86" t="s">
        <v>1103</v>
      </c>
      <c r="C981" s="86">
        <v>2</v>
      </c>
      <c r="D981" s="86" t="s">
        <v>1146</v>
      </c>
      <c r="E981" s="86" t="s">
        <v>58</v>
      </c>
      <c r="F981" s="86" t="s">
        <v>1055</v>
      </c>
      <c r="G981" s="86" t="s">
        <v>1139</v>
      </c>
      <c r="H981" s="86"/>
      <c r="I981" s="86">
        <v>153</v>
      </c>
      <c r="J981" s="86"/>
      <c r="K981" s="86">
        <v>104.58</v>
      </c>
      <c r="L981" s="87" t="s">
        <v>1217</v>
      </c>
    </row>
    <row r="982" spans="1:12" s="65" customFormat="1" x14ac:dyDescent="0.45">
      <c r="A982" s="89" t="s">
        <v>285</v>
      </c>
      <c r="B982" s="86" t="s">
        <v>1103</v>
      </c>
      <c r="C982" s="86">
        <v>2</v>
      </c>
      <c r="D982" s="86" t="s">
        <v>1146</v>
      </c>
      <c r="E982" s="86" t="s">
        <v>58</v>
      </c>
      <c r="F982" s="86" t="s">
        <v>1055</v>
      </c>
      <c r="G982" s="86" t="s">
        <v>1139</v>
      </c>
      <c r="H982" s="86"/>
      <c r="I982" s="86">
        <v>153</v>
      </c>
      <c r="J982" s="86"/>
      <c r="K982" s="86">
        <v>104.58</v>
      </c>
      <c r="L982" s="87" t="s">
        <v>1216</v>
      </c>
    </row>
    <row r="983" spans="1:12" s="65" customFormat="1" x14ac:dyDescent="0.45">
      <c r="A983" s="89" t="s">
        <v>285</v>
      </c>
      <c r="B983" s="86" t="s">
        <v>1103</v>
      </c>
      <c r="C983" s="86">
        <v>2</v>
      </c>
      <c r="D983" s="86" t="s">
        <v>1146</v>
      </c>
      <c r="E983" s="86" t="s">
        <v>58</v>
      </c>
      <c r="F983" s="86" t="s">
        <v>1055</v>
      </c>
      <c r="G983" s="86" t="s">
        <v>1139</v>
      </c>
      <c r="H983" s="86"/>
      <c r="I983" s="86">
        <v>153</v>
      </c>
      <c r="J983" s="86"/>
      <c r="K983" s="86">
        <v>104.51</v>
      </c>
      <c r="L983" s="87" t="s">
        <v>1174</v>
      </c>
    </row>
    <row r="984" spans="1:12" s="65" customFormat="1" x14ac:dyDescent="0.45">
      <c r="A984" s="89" t="s">
        <v>285</v>
      </c>
      <c r="B984" s="86" t="s">
        <v>1103</v>
      </c>
      <c r="C984" s="86">
        <v>2</v>
      </c>
      <c r="D984" s="86" t="s">
        <v>1146</v>
      </c>
      <c r="E984" s="86" t="s">
        <v>58</v>
      </c>
      <c r="F984" s="86" t="s">
        <v>1055</v>
      </c>
      <c r="G984" s="86" t="s">
        <v>1139</v>
      </c>
      <c r="H984" s="86"/>
      <c r="I984" s="86">
        <v>153</v>
      </c>
      <c r="J984" s="86"/>
      <c r="K984" s="86">
        <v>104.44</v>
      </c>
      <c r="L984" s="87" t="s">
        <v>1201</v>
      </c>
    </row>
    <row r="985" spans="1:12" s="65" customFormat="1" x14ac:dyDescent="0.45">
      <c r="A985" s="89" t="s">
        <v>285</v>
      </c>
      <c r="B985" s="86" t="s">
        <v>1103</v>
      </c>
      <c r="C985" s="86">
        <v>2</v>
      </c>
      <c r="D985" s="86" t="s">
        <v>1146</v>
      </c>
      <c r="E985" s="86" t="s">
        <v>58</v>
      </c>
      <c r="F985" s="86" t="s">
        <v>1055</v>
      </c>
      <c r="G985" s="86" t="s">
        <v>1139</v>
      </c>
      <c r="H985" s="86"/>
      <c r="I985" s="86">
        <v>153</v>
      </c>
      <c r="J985" s="86"/>
      <c r="K985" s="86">
        <v>104.41</v>
      </c>
      <c r="L985" s="87" t="s">
        <v>1199</v>
      </c>
    </row>
    <row r="986" spans="1:12" s="65" customFormat="1" x14ac:dyDescent="0.45">
      <c r="A986" s="89" t="s">
        <v>285</v>
      </c>
      <c r="B986" s="86" t="s">
        <v>1103</v>
      </c>
      <c r="C986" s="86">
        <v>2</v>
      </c>
      <c r="D986" s="86" t="s">
        <v>1146</v>
      </c>
      <c r="E986" s="86" t="s">
        <v>58</v>
      </c>
      <c r="F986" s="86" t="s">
        <v>1055</v>
      </c>
      <c r="G986" s="86" t="s">
        <v>1139</v>
      </c>
      <c r="H986" s="86"/>
      <c r="I986" s="86">
        <v>153</v>
      </c>
      <c r="J986" s="86"/>
      <c r="K986" s="86">
        <v>104.41</v>
      </c>
      <c r="L986" s="87" t="s">
        <v>1192</v>
      </c>
    </row>
    <row r="987" spans="1:12" s="65" customFormat="1" x14ac:dyDescent="0.45">
      <c r="A987" s="89" t="s">
        <v>285</v>
      </c>
      <c r="B987" s="86" t="s">
        <v>1103</v>
      </c>
      <c r="C987" s="86">
        <v>2</v>
      </c>
      <c r="D987" s="86" t="s">
        <v>1148</v>
      </c>
      <c r="E987" s="86" t="s">
        <v>106</v>
      </c>
      <c r="F987" s="86" t="s">
        <v>1055</v>
      </c>
      <c r="G987" s="86" t="s">
        <v>1142</v>
      </c>
      <c r="H987" s="86"/>
      <c r="I987" s="86">
        <v>278</v>
      </c>
      <c r="J987" s="86"/>
      <c r="K987" s="86">
        <v>104.36</v>
      </c>
      <c r="L987" s="87" t="s">
        <v>1260</v>
      </c>
    </row>
    <row r="988" spans="1:12" s="65" customFormat="1" x14ac:dyDescent="0.45">
      <c r="A988" s="89" t="s">
        <v>285</v>
      </c>
      <c r="B988" s="86" t="s">
        <v>1103</v>
      </c>
      <c r="C988" s="86">
        <v>2</v>
      </c>
      <c r="D988" s="86" t="s">
        <v>1147</v>
      </c>
      <c r="E988" s="86" t="s">
        <v>94</v>
      </c>
      <c r="F988" s="86" t="s">
        <v>1055</v>
      </c>
      <c r="G988" s="86" t="s">
        <v>1140</v>
      </c>
      <c r="H988" s="86"/>
      <c r="I988" s="86">
        <v>349</v>
      </c>
      <c r="J988" s="86"/>
      <c r="K988" s="86">
        <v>104.29</v>
      </c>
      <c r="L988" s="29" t="s">
        <v>1227</v>
      </c>
    </row>
    <row r="989" spans="1:12" s="65" customFormat="1" x14ac:dyDescent="0.45">
      <c r="A989" s="89" t="s">
        <v>285</v>
      </c>
      <c r="B989" s="86" t="s">
        <v>1103</v>
      </c>
      <c r="C989" s="86">
        <v>2</v>
      </c>
      <c r="D989" s="86" t="s">
        <v>1146</v>
      </c>
      <c r="E989" s="86" t="s">
        <v>58</v>
      </c>
      <c r="F989" s="86" t="s">
        <v>1055</v>
      </c>
      <c r="G989" s="86" t="s">
        <v>1139</v>
      </c>
      <c r="H989" s="86"/>
      <c r="I989" s="86">
        <v>153</v>
      </c>
      <c r="J989" s="86"/>
      <c r="K989" s="86">
        <v>104.23</v>
      </c>
      <c r="L989" s="87" t="s">
        <v>1213</v>
      </c>
    </row>
    <row r="990" spans="1:12" s="65" customFormat="1" x14ac:dyDescent="0.45">
      <c r="A990" s="89" t="s">
        <v>285</v>
      </c>
      <c r="B990" s="86" t="s">
        <v>1103</v>
      </c>
      <c r="C990" s="86">
        <v>2</v>
      </c>
      <c r="D990" s="86" t="s">
        <v>1146</v>
      </c>
      <c r="E990" s="86" t="s">
        <v>58</v>
      </c>
      <c r="F990" s="86" t="s">
        <v>1055</v>
      </c>
      <c r="G990" s="86" t="s">
        <v>1139</v>
      </c>
      <c r="H990" s="86"/>
      <c r="I990" s="86">
        <v>153</v>
      </c>
      <c r="J990" s="86"/>
      <c r="K990" s="86">
        <v>104.23</v>
      </c>
      <c r="L990" s="87" t="s">
        <v>1212</v>
      </c>
    </row>
    <row r="991" spans="1:12" s="65" customFormat="1" x14ac:dyDescent="0.45">
      <c r="A991" s="89" t="s">
        <v>285</v>
      </c>
      <c r="B991" s="86" t="s">
        <v>1103</v>
      </c>
      <c r="C991" s="86">
        <v>2</v>
      </c>
      <c r="D991" s="86" t="s">
        <v>1147</v>
      </c>
      <c r="E991" s="86" t="s">
        <v>106</v>
      </c>
      <c r="F991" s="86" t="s">
        <v>1055</v>
      </c>
      <c r="G991" s="86" t="s">
        <v>1142</v>
      </c>
      <c r="H991" s="86"/>
      <c r="I991" s="86">
        <v>278</v>
      </c>
      <c r="J991" s="86"/>
      <c r="K991" s="86">
        <v>104.22</v>
      </c>
      <c r="L991" s="87" t="s">
        <v>1260</v>
      </c>
    </row>
    <row r="992" spans="1:12" s="65" customFormat="1" x14ac:dyDescent="0.45">
      <c r="A992" s="89" t="s">
        <v>285</v>
      </c>
      <c r="B992" s="86" t="s">
        <v>1103</v>
      </c>
      <c r="C992" s="86">
        <v>2</v>
      </c>
      <c r="D992" s="86" t="s">
        <v>1146</v>
      </c>
      <c r="E992" s="86" t="s">
        <v>58</v>
      </c>
      <c r="F992" s="86" t="s">
        <v>1055</v>
      </c>
      <c r="G992" s="86" t="s">
        <v>1139</v>
      </c>
      <c r="H992" s="86"/>
      <c r="I992" s="86">
        <v>153</v>
      </c>
      <c r="J992" s="86"/>
      <c r="K992" s="86">
        <v>104.2</v>
      </c>
      <c r="L992" s="87" t="s">
        <v>1188</v>
      </c>
    </row>
    <row r="993" spans="1:12" s="65" customFormat="1" x14ac:dyDescent="0.45">
      <c r="A993" s="89" t="s">
        <v>285</v>
      </c>
      <c r="B993" s="86" t="s">
        <v>1103</v>
      </c>
      <c r="C993" s="86">
        <v>2</v>
      </c>
      <c r="D993" s="86" t="s">
        <v>1146</v>
      </c>
      <c r="E993" s="86" t="s">
        <v>58</v>
      </c>
      <c r="F993" s="86" t="s">
        <v>1055</v>
      </c>
      <c r="G993" s="86" t="s">
        <v>1139</v>
      </c>
      <c r="H993" s="86"/>
      <c r="I993" s="86">
        <v>153</v>
      </c>
      <c r="J993" s="86"/>
      <c r="K993" s="86">
        <v>104.2</v>
      </c>
      <c r="L993" s="87" t="s">
        <v>1186</v>
      </c>
    </row>
    <row r="994" spans="1:12" s="65" customFormat="1" x14ac:dyDescent="0.45">
      <c r="A994" s="89" t="s">
        <v>285</v>
      </c>
      <c r="B994" s="86" t="s">
        <v>1103</v>
      </c>
      <c r="C994" s="86">
        <v>2</v>
      </c>
      <c r="D994" s="86" t="s">
        <v>1147</v>
      </c>
      <c r="E994" s="86" t="s">
        <v>58</v>
      </c>
      <c r="F994" s="86" t="s">
        <v>1055</v>
      </c>
      <c r="G994" s="86" t="s">
        <v>1139</v>
      </c>
      <c r="H994" s="86"/>
      <c r="I994" s="86">
        <v>153</v>
      </c>
      <c r="J994" s="86"/>
      <c r="K994" s="86">
        <v>104.19</v>
      </c>
      <c r="L994" s="87" t="s">
        <v>1155</v>
      </c>
    </row>
    <row r="995" spans="1:12" s="65" customFormat="1" x14ac:dyDescent="0.45">
      <c r="A995" s="89" t="s">
        <v>285</v>
      </c>
      <c r="B995" s="86" t="s">
        <v>1103</v>
      </c>
      <c r="C995" s="86">
        <v>2</v>
      </c>
      <c r="D995" s="86" t="s">
        <v>1147</v>
      </c>
      <c r="E995" s="86" t="s">
        <v>58</v>
      </c>
      <c r="F995" s="86" t="s">
        <v>1055</v>
      </c>
      <c r="G995" s="86" t="s">
        <v>1139</v>
      </c>
      <c r="H995" s="86"/>
      <c r="I995" s="86">
        <v>153</v>
      </c>
      <c r="J995" s="86"/>
      <c r="K995" s="86">
        <v>104.19</v>
      </c>
      <c r="L995" s="87" t="s">
        <v>1154</v>
      </c>
    </row>
    <row r="996" spans="1:12" s="65" customFormat="1" x14ac:dyDescent="0.45">
      <c r="A996" s="89" t="s">
        <v>285</v>
      </c>
      <c r="B996" s="86" t="s">
        <v>1103</v>
      </c>
      <c r="C996" s="86">
        <v>2</v>
      </c>
      <c r="D996" s="86" t="s">
        <v>1147</v>
      </c>
      <c r="E996" s="86" t="s">
        <v>58</v>
      </c>
      <c r="F996" s="86" t="s">
        <v>1055</v>
      </c>
      <c r="G996" s="86" t="s">
        <v>1139</v>
      </c>
      <c r="H996" s="86"/>
      <c r="I996" s="86">
        <v>153</v>
      </c>
      <c r="J996" s="86"/>
      <c r="K996" s="86">
        <v>104.17</v>
      </c>
      <c r="L996" s="87" t="s">
        <v>1231</v>
      </c>
    </row>
    <row r="997" spans="1:12" s="65" customFormat="1" x14ac:dyDescent="0.45">
      <c r="A997" s="89" t="s">
        <v>285</v>
      </c>
      <c r="B997" s="86" t="s">
        <v>1103</v>
      </c>
      <c r="C997" s="86">
        <v>2</v>
      </c>
      <c r="D997" s="86" t="s">
        <v>1146</v>
      </c>
      <c r="E997" s="86" t="s">
        <v>58</v>
      </c>
      <c r="F997" s="86" t="s">
        <v>1055</v>
      </c>
      <c r="G997" s="86" t="s">
        <v>1139</v>
      </c>
      <c r="H997" s="86"/>
      <c r="I997" s="86">
        <v>153</v>
      </c>
      <c r="J997" s="86"/>
      <c r="K997" s="86">
        <v>104.14</v>
      </c>
      <c r="L997" s="87" t="s">
        <v>1177</v>
      </c>
    </row>
    <row r="998" spans="1:12" s="65" customFormat="1" x14ac:dyDescent="0.45">
      <c r="A998" s="89" t="s">
        <v>285</v>
      </c>
      <c r="B998" s="86" t="s">
        <v>1103</v>
      </c>
      <c r="C998" s="86">
        <v>2</v>
      </c>
      <c r="D998" s="86" t="s">
        <v>1146</v>
      </c>
      <c r="E998" s="86" t="s">
        <v>58</v>
      </c>
      <c r="F998" s="86" t="s">
        <v>1055</v>
      </c>
      <c r="G998" s="86" t="s">
        <v>1139</v>
      </c>
      <c r="H998" s="86"/>
      <c r="I998" s="86">
        <v>153</v>
      </c>
      <c r="J998" s="86"/>
      <c r="K998" s="86">
        <v>104.06</v>
      </c>
      <c r="L998" s="87" t="s">
        <v>1202</v>
      </c>
    </row>
    <row r="999" spans="1:12" s="65" customFormat="1" x14ac:dyDescent="0.45">
      <c r="A999" s="89" t="s">
        <v>285</v>
      </c>
      <c r="B999" s="86" t="s">
        <v>1103</v>
      </c>
      <c r="C999" s="86">
        <v>2</v>
      </c>
      <c r="D999" s="86" t="s">
        <v>1146</v>
      </c>
      <c r="E999" s="86" t="s">
        <v>58</v>
      </c>
      <c r="F999" s="86" t="s">
        <v>1055</v>
      </c>
      <c r="G999" s="86" t="s">
        <v>1139</v>
      </c>
      <c r="H999" s="86"/>
      <c r="I999" s="86">
        <v>153</v>
      </c>
      <c r="J999" s="86"/>
      <c r="K999" s="86">
        <v>104.05</v>
      </c>
      <c r="L999" s="87" t="s">
        <v>1203</v>
      </c>
    </row>
    <row r="1000" spans="1:12" s="65" customFormat="1" x14ac:dyDescent="0.45">
      <c r="A1000" s="89" t="s">
        <v>285</v>
      </c>
      <c r="B1000" s="86" t="s">
        <v>1103</v>
      </c>
      <c r="C1000" s="86">
        <v>2</v>
      </c>
      <c r="D1000" s="86" t="s">
        <v>1146</v>
      </c>
      <c r="E1000" s="86" t="s">
        <v>58</v>
      </c>
      <c r="F1000" s="86" t="s">
        <v>1055</v>
      </c>
      <c r="G1000" s="86" t="s">
        <v>1139</v>
      </c>
      <c r="H1000" s="86"/>
      <c r="I1000" s="86">
        <v>153</v>
      </c>
      <c r="J1000" s="86"/>
      <c r="K1000" s="86">
        <v>104.01</v>
      </c>
      <c r="L1000" s="87" t="s">
        <v>1239</v>
      </c>
    </row>
    <row r="1001" spans="1:12" s="65" customFormat="1" x14ac:dyDescent="0.45">
      <c r="A1001" s="89" t="s">
        <v>285</v>
      </c>
      <c r="B1001" s="86" t="s">
        <v>1103</v>
      </c>
      <c r="C1001" s="86">
        <v>2</v>
      </c>
      <c r="D1001" s="86" t="s">
        <v>1147</v>
      </c>
      <c r="E1001" s="86" t="s">
        <v>58</v>
      </c>
      <c r="F1001" s="86" t="s">
        <v>1055</v>
      </c>
      <c r="G1001" s="86" t="s">
        <v>1139</v>
      </c>
      <c r="H1001" s="86"/>
      <c r="I1001" s="86">
        <v>153</v>
      </c>
      <c r="J1001" s="86"/>
      <c r="K1001" s="86">
        <v>103.99</v>
      </c>
      <c r="L1001" s="87" t="s">
        <v>1232</v>
      </c>
    </row>
    <row r="1002" spans="1:12" s="65" customFormat="1" x14ac:dyDescent="0.45">
      <c r="A1002" s="89" t="s">
        <v>285</v>
      </c>
      <c r="B1002" s="86" t="s">
        <v>1103</v>
      </c>
      <c r="C1002" s="86">
        <v>2</v>
      </c>
      <c r="D1002" s="86" t="s">
        <v>1146</v>
      </c>
      <c r="E1002" s="86" t="s">
        <v>58</v>
      </c>
      <c r="F1002" s="86" t="s">
        <v>1055</v>
      </c>
      <c r="G1002" s="86" t="s">
        <v>1139</v>
      </c>
      <c r="H1002" s="86"/>
      <c r="I1002" s="86">
        <v>153</v>
      </c>
      <c r="J1002" s="86"/>
      <c r="K1002" s="86">
        <v>103.98</v>
      </c>
      <c r="L1002" s="87" t="s">
        <v>1240</v>
      </c>
    </row>
    <row r="1003" spans="1:12" s="65" customFormat="1" x14ac:dyDescent="0.45">
      <c r="A1003" s="89" t="s">
        <v>285</v>
      </c>
      <c r="B1003" s="86" t="s">
        <v>1103</v>
      </c>
      <c r="C1003" s="86">
        <v>2</v>
      </c>
      <c r="D1003" s="86" t="s">
        <v>1146</v>
      </c>
      <c r="E1003" s="86" t="s">
        <v>58</v>
      </c>
      <c r="F1003" s="86" t="s">
        <v>1055</v>
      </c>
      <c r="G1003" s="86" t="s">
        <v>1139</v>
      </c>
      <c r="H1003" s="86"/>
      <c r="I1003" s="86">
        <v>153</v>
      </c>
      <c r="J1003" s="86"/>
      <c r="K1003" s="86">
        <v>103.95</v>
      </c>
      <c r="L1003" s="87" t="s">
        <v>1176</v>
      </c>
    </row>
    <row r="1004" spans="1:12" s="65" customFormat="1" x14ac:dyDescent="0.45">
      <c r="A1004" s="89" t="s">
        <v>285</v>
      </c>
      <c r="B1004" s="86" t="s">
        <v>1103</v>
      </c>
      <c r="C1004" s="86">
        <v>2</v>
      </c>
      <c r="D1004" s="86" t="s">
        <v>1146</v>
      </c>
      <c r="E1004" s="86" t="s">
        <v>58</v>
      </c>
      <c r="F1004" s="86" t="s">
        <v>1055</v>
      </c>
      <c r="G1004" s="86" t="s">
        <v>1139</v>
      </c>
      <c r="H1004" s="86"/>
      <c r="I1004" s="86">
        <v>153</v>
      </c>
      <c r="J1004" s="86"/>
      <c r="K1004" s="86">
        <v>103.94</v>
      </c>
      <c r="L1004" s="87" t="s">
        <v>1241</v>
      </c>
    </row>
    <row r="1005" spans="1:12" s="65" customFormat="1" x14ac:dyDescent="0.45">
      <c r="A1005" s="89" t="s">
        <v>285</v>
      </c>
      <c r="B1005" s="86" t="s">
        <v>1103</v>
      </c>
      <c r="C1005" s="86">
        <v>2</v>
      </c>
      <c r="D1005" s="86" t="s">
        <v>1146</v>
      </c>
      <c r="E1005" s="86" t="s">
        <v>58</v>
      </c>
      <c r="F1005" s="86" t="s">
        <v>1055</v>
      </c>
      <c r="G1005" s="86" t="s">
        <v>1139</v>
      </c>
      <c r="H1005" s="86"/>
      <c r="I1005" s="86">
        <v>153</v>
      </c>
      <c r="J1005" s="86"/>
      <c r="K1005" s="86">
        <v>103.93</v>
      </c>
      <c r="L1005" s="87" t="s">
        <v>1170</v>
      </c>
    </row>
    <row r="1006" spans="1:12" s="65" customFormat="1" x14ac:dyDescent="0.45">
      <c r="A1006" s="89" t="s">
        <v>285</v>
      </c>
      <c r="B1006" s="86" t="s">
        <v>1103</v>
      </c>
      <c r="C1006" s="86">
        <v>2</v>
      </c>
      <c r="D1006" s="86" t="s">
        <v>1146</v>
      </c>
      <c r="E1006" s="86" t="s">
        <v>58</v>
      </c>
      <c r="F1006" s="118" t="s">
        <v>1055</v>
      </c>
      <c r="G1006" s="118" t="s">
        <v>1139</v>
      </c>
      <c r="H1006" s="118"/>
      <c r="I1006" s="118">
        <v>153</v>
      </c>
      <c r="J1006" s="118"/>
      <c r="K1006" s="118">
        <v>103.8</v>
      </c>
      <c r="L1006" s="136" t="s">
        <v>1193</v>
      </c>
    </row>
    <row r="1007" spans="1:12" x14ac:dyDescent="0.45">
      <c r="A1007" s="135" t="s">
        <v>285</v>
      </c>
      <c r="B1007" s="118" t="s">
        <v>1103</v>
      </c>
      <c r="C1007" s="118">
        <v>2</v>
      </c>
      <c r="D1007" s="118" t="s">
        <v>1146</v>
      </c>
      <c r="E1007" s="118" t="s">
        <v>58</v>
      </c>
      <c r="F1007" s="118" t="s">
        <v>1055</v>
      </c>
      <c r="G1007" s="118" t="s">
        <v>1139</v>
      </c>
      <c r="H1007" s="118"/>
      <c r="I1007" s="118">
        <v>153</v>
      </c>
      <c r="J1007" s="118"/>
      <c r="K1007" s="118">
        <v>103.77</v>
      </c>
      <c r="L1007" s="136" t="s">
        <v>1179</v>
      </c>
    </row>
    <row r="1008" spans="1:12" x14ac:dyDescent="0.45">
      <c r="A1008" s="89" t="s">
        <v>285</v>
      </c>
      <c r="B1008" s="86" t="s">
        <v>1103</v>
      </c>
      <c r="C1008" s="86">
        <v>2</v>
      </c>
      <c r="D1008" s="86" t="s">
        <v>1146</v>
      </c>
      <c r="E1008" s="86" t="s">
        <v>58</v>
      </c>
      <c r="F1008" s="86" t="s">
        <v>1055</v>
      </c>
      <c r="G1008" s="86" t="s">
        <v>1139</v>
      </c>
      <c r="H1008" s="86"/>
      <c r="I1008" s="86">
        <v>153</v>
      </c>
      <c r="J1008" s="86"/>
      <c r="K1008" s="86">
        <v>103.77</v>
      </c>
      <c r="L1008" s="87" t="s">
        <v>1178</v>
      </c>
    </row>
    <row r="1009" spans="1:12" x14ac:dyDescent="0.45">
      <c r="A1009" s="89" t="s">
        <v>285</v>
      </c>
      <c r="B1009" s="86" t="s">
        <v>1103</v>
      </c>
      <c r="C1009" s="86">
        <v>2</v>
      </c>
      <c r="D1009" s="86" t="s">
        <v>1146</v>
      </c>
      <c r="E1009" s="86" t="s">
        <v>58</v>
      </c>
      <c r="F1009" s="86" t="s">
        <v>1055</v>
      </c>
      <c r="G1009" s="86" t="s">
        <v>1139</v>
      </c>
      <c r="H1009" s="86"/>
      <c r="I1009" s="86">
        <v>153</v>
      </c>
      <c r="J1009" s="86"/>
      <c r="K1009" s="86">
        <v>103.76</v>
      </c>
      <c r="L1009" s="87" t="s">
        <v>1242</v>
      </c>
    </row>
    <row r="1010" spans="1:12" x14ac:dyDescent="0.45">
      <c r="A1010" s="89" t="s">
        <v>285</v>
      </c>
      <c r="B1010" s="86" t="s">
        <v>1103</v>
      </c>
      <c r="C1010" s="86">
        <v>2</v>
      </c>
      <c r="D1010" s="86" t="s">
        <v>1146</v>
      </c>
      <c r="E1010" s="86" t="s">
        <v>58</v>
      </c>
      <c r="F1010" s="86" t="s">
        <v>1055</v>
      </c>
      <c r="G1010" s="86" t="s">
        <v>1139</v>
      </c>
      <c r="H1010" s="86"/>
      <c r="I1010" s="86">
        <v>153</v>
      </c>
      <c r="J1010" s="86"/>
      <c r="K1010" s="86">
        <v>103.71</v>
      </c>
      <c r="L1010" s="87" t="s">
        <v>1197</v>
      </c>
    </row>
    <row r="1011" spans="1:12" x14ac:dyDescent="0.45">
      <c r="A1011" s="89" t="s">
        <v>285</v>
      </c>
      <c r="B1011" s="86" t="s">
        <v>1103</v>
      </c>
      <c r="C1011" s="86">
        <v>2</v>
      </c>
      <c r="D1011" s="86" t="s">
        <v>1146</v>
      </c>
      <c r="E1011" s="86" t="s">
        <v>58</v>
      </c>
      <c r="F1011" s="86" t="s">
        <v>1055</v>
      </c>
      <c r="G1011" s="86" t="s">
        <v>1139</v>
      </c>
      <c r="H1011" s="86"/>
      <c r="I1011" s="86">
        <v>153</v>
      </c>
      <c r="J1011" s="86"/>
      <c r="K1011" s="86">
        <v>103.71</v>
      </c>
      <c r="L1011" s="87" t="s">
        <v>1218</v>
      </c>
    </row>
    <row r="1012" spans="1:12" x14ac:dyDescent="0.45">
      <c r="A1012" s="89" t="s">
        <v>285</v>
      </c>
      <c r="B1012" s="86" t="s">
        <v>1103</v>
      </c>
      <c r="C1012" s="86">
        <v>2</v>
      </c>
      <c r="D1012" s="86" t="s">
        <v>1146</v>
      </c>
      <c r="E1012" s="86" t="s">
        <v>58</v>
      </c>
      <c r="F1012" s="86" t="s">
        <v>1055</v>
      </c>
      <c r="G1012" s="86" t="s">
        <v>1139</v>
      </c>
      <c r="H1012" s="86"/>
      <c r="I1012" s="86">
        <v>153</v>
      </c>
      <c r="J1012" s="86"/>
      <c r="K1012" s="86">
        <v>103.64</v>
      </c>
      <c r="L1012" s="87" t="s">
        <v>1194</v>
      </c>
    </row>
    <row r="1013" spans="1:12" s="65" customFormat="1" x14ac:dyDescent="0.45">
      <c r="A1013" s="89" t="s">
        <v>285</v>
      </c>
      <c r="B1013" s="89" t="s">
        <v>1103</v>
      </c>
      <c r="C1013" s="86">
        <v>2</v>
      </c>
      <c r="D1013" s="86" t="s">
        <v>1146</v>
      </c>
      <c r="E1013" s="86" t="s">
        <v>58</v>
      </c>
      <c r="F1013" s="86" t="s">
        <v>1055</v>
      </c>
      <c r="G1013" s="86" t="s">
        <v>1139</v>
      </c>
      <c r="H1013" s="86"/>
      <c r="I1013" s="86">
        <v>153</v>
      </c>
      <c r="J1013" s="86"/>
      <c r="K1013" s="86">
        <v>103.64</v>
      </c>
      <c r="L1013" s="110" t="s">
        <v>1184</v>
      </c>
    </row>
    <row r="1014" spans="1:12" s="65" customFormat="1" x14ac:dyDescent="0.45">
      <c r="A1014" s="89" t="s">
        <v>285</v>
      </c>
      <c r="B1014" s="89" t="s">
        <v>1103</v>
      </c>
      <c r="C1014" s="86">
        <v>2</v>
      </c>
      <c r="D1014" s="86" t="s">
        <v>1146</v>
      </c>
      <c r="E1014" s="86" t="s">
        <v>58</v>
      </c>
      <c r="F1014" s="86" t="s">
        <v>1055</v>
      </c>
      <c r="G1014" s="86" t="s">
        <v>1139</v>
      </c>
      <c r="H1014" s="86"/>
      <c r="I1014" s="86">
        <v>153</v>
      </c>
      <c r="J1014" s="86"/>
      <c r="K1014" s="86">
        <v>103.64</v>
      </c>
      <c r="L1014" s="110" t="s">
        <v>1243</v>
      </c>
    </row>
    <row r="1015" spans="1:12" s="65" customFormat="1" x14ac:dyDescent="0.45">
      <c r="A1015" s="89" t="s">
        <v>285</v>
      </c>
      <c r="B1015" s="89" t="s">
        <v>1103</v>
      </c>
      <c r="C1015" s="86">
        <v>2</v>
      </c>
      <c r="D1015" s="86" t="s">
        <v>1146</v>
      </c>
      <c r="E1015" s="86" t="s">
        <v>58</v>
      </c>
      <c r="F1015" s="86" t="s">
        <v>1055</v>
      </c>
      <c r="G1015" s="86" t="s">
        <v>1139</v>
      </c>
      <c r="H1015" s="86"/>
      <c r="I1015" s="86">
        <v>153</v>
      </c>
      <c r="J1015" s="86"/>
      <c r="K1015" s="86">
        <v>103.62</v>
      </c>
      <c r="L1015" s="110" t="s">
        <v>1190</v>
      </c>
    </row>
    <row r="1016" spans="1:12" x14ac:dyDescent="0.45">
      <c r="A1016" s="89" t="s">
        <v>285</v>
      </c>
      <c r="B1016" s="86" t="s">
        <v>1103</v>
      </c>
      <c r="C1016" s="86">
        <v>2</v>
      </c>
      <c r="D1016" s="86" t="s">
        <v>1146</v>
      </c>
      <c r="E1016" s="86" t="s">
        <v>58</v>
      </c>
      <c r="F1016" s="86" t="s">
        <v>1055</v>
      </c>
      <c r="G1016" s="86" t="s">
        <v>1139</v>
      </c>
      <c r="H1016" s="86"/>
      <c r="I1016" s="86">
        <v>153</v>
      </c>
      <c r="J1016" s="86"/>
      <c r="K1016" s="86">
        <v>103.6</v>
      </c>
      <c r="L1016" s="87" t="s">
        <v>1158</v>
      </c>
    </row>
    <row r="1017" spans="1:12" x14ac:dyDescent="0.45">
      <c r="A1017" s="89" t="s">
        <v>285</v>
      </c>
      <c r="B1017" s="86" t="s">
        <v>1103</v>
      </c>
      <c r="C1017" s="86">
        <v>2</v>
      </c>
      <c r="D1017" s="86" t="s">
        <v>1146</v>
      </c>
      <c r="E1017" s="86" t="s">
        <v>58</v>
      </c>
      <c r="F1017" s="86" t="s">
        <v>1055</v>
      </c>
      <c r="G1017" s="86" t="s">
        <v>1139</v>
      </c>
      <c r="H1017" s="86"/>
      <c r="I1017" s="86">
        <v>153</v>
      </c>
      <c r="J1017" s="86"/>
      <c r="K1017" s="86">
        <v>103.59</v>
      </c>
      <c r="L1017" s="87" t="s">
        <v>1159</v>
      </c>
    </row>
    <row r="1018" spans="1:12" s="65" customFormat="1" x14ac:dyDescent="0.45">
      <c r="A1018" s="89" t="s">
        <v>285</v>
      </c>
      <c r="B1018" s="86" t="s">
        <v>1103</v>
      </c>
      <c r="C1018" s="86">
        <v>2</v>
      </c>
      <c r="D1018" s="116" t="s">
        <v>1148</v>
      </c>
      <c r="E1018" s="116" t="s">
        <v>106</v>
      </c>
      <c r="F1018" s="86" t="s">
        <v>1055</v>
      </c>
      <c r="G1018" s="116" t="s">
        <v>1143</v>
      </c>
      <c r="H1018" s="116"/>
      <c r="I1018" s="116">
        <v>278</v>
      </c>
      <c r="J1018" s="116"/>
      <c r="K1018" s="116">
        <v>103.55</v>
      </c>
      <c r="L1018" s="117" t="s">
        <v>1254</v>
      </c>
    </row>
    <row r="1019" spans="1:12" s="65" customFormat="1" x14ac:dyDescent="0.45">
      <c r="A1019" s="89" t="s">
        <v>285</v>
      </c>
      <c r="B1019" s="86" t="s">
        <v>1103</v>
      </c>
      <c r="C1019" s="86">
        <v>2</v>
      </c>
      <c r="D1019" s="86" t="s">
        <v>1146</v>
      </c>
      <c r="E1019" s="86" t="s">
        <v>58</v>
      </c>
      <c r="F1019" s="86" t="s">
        <v>1055</v>
      </c>
      <c r="G1019" s="86" t="s">
        <v>1139</v>
      </c>
      <c r="H1019" s="86"/>
      <c r="I1019" s="86">
        <v>153</v>
      </c>
      <c r="J1019" s="86"/>
      <c r="K1019" s="86">
        <v>103.49</v>
      </c>
      <c r="L1019" s="87" t="s">
        <v>1168</v>
      </c>
    </row>
    <row r="1020" spans="1:12" s="65" customFormat="1" x14ac:dyDescent="0.45">
      <c r="A1020" s="89" t="s">
        <v>285</v>
      </c>
      <c r="B1020" s="86" t="s">
        <v>1103</v>
      </c>
      <c r="C1020" s="86">
        <v>2</v>
      </c>
      <c r="D1020" s="86" t="s">
        <v>1146</v>
      </c>
      <c r="E1020" s="86" t="s">
        <v>58</v>
      </c>
      <c r="F1020" s="86" t="s">
        <v>1055</v>
      </c>
      <c r="G1020" s="86" t="s">
        <v>1139</v>
      </c>
      <c r="H1020" s="86"/>
      <c r="I1020" s="86">
        <v>153</v>
      </c>
      <c r="J1020" s="86"/>
      <c r="K1020" s="86">
        <v>103.48</v>
      </c>
      <c r="L1020" s="87" t="s">
        <v>1244</v>
      </c>
    </row>
    <row r="1021" spans="1:12" s="65" customFormat="1" x14ac:dyDescent="0.45">
      <c r="A1021" s="89" t="s">
        <v>285</v>
      </c>
      <c r="B1021" s="86" t="s">
        <v>1103</v>
      </c>
      <c r="C1021" s="86">
        <v>2</v>
      </c>
      <c r="D1021" s="86" t="s">
        <v>1146</v>
      </c>
      <c r="E1021" s="86" t="s">
        <v>58</v>
      </c>
      <c r="F1021" s="86" t="s">
        <v>1055</v>
      </c>
      <c r="G1021" s="86" t="s">
        <v>1139</v>
      </c>
      <c r="H1021" s="86"/>
      <c r="I1021" s="86">
        <v>153</v>
      </c>
      <c r="J1021" s="86"/>
      <c r="K1021" s="86">
        <v>103.35</v>
      </c>
      <c r="L1021" s="87" t="s">
        <v>1245</v>
      </c>
    </row>
    <row r="1022" spans="1:12" s="65" customFormat="1" x14ac:dyDescent="0.45">
      <c r="A1022" s="89" t="s">
        <v>285</v>
      </c>
      <c r="B1022" s="86" t="s">
        <v>1103</v>
      </c>
      <c r="C1022" s="86">
        <v>2</v>
      </c>
      <c r="D1022" s="116" t="s">
        <v>1147</v>
      </c>
      <c r="E1022" s="116" t="s">
        <v>106</v>
      </c>
      <c r="F1022" s="86" t="s">
        <v>1055</v>
      </c>
      <c r="G1022" s="116" t="s">
        <v>1143</v>
      </c>
      <c r="H1022" s="116"/>
      <c r="I1022" s="116">
        <v>278</v>
      </c>
      <c r="J1022" s="116"/>
      <c r="K1022" s="116">
        <v>103.15</v>
      </c>
      <c r="L1022" s="117" t="s">
        <v>1254</v>
      </c>
    </row>
    <row r="1023" spans="1:12" s="65" customFormat="1" x14ac:dyDescent="0.45">
      <c r="A1023" s="89" t="s">
        <v>285</v>
      </c>
      <c r="B1023" s="86" t="s">
        <v>1103</v>
      </c>
      <c r="C1023" s="86">
        <v>2</v>
      </c>
      <c r="D1023" s="86" t="s">
        <v>1147</v>
      </c>
      <c r="E1023" s="86" t="s">
        <v>94</v>
      </c>
      <c r="F1023" s="86" t="s">
        <v>1055</v>
      </c>
      <c r="G1023" s="86" t="s">
        <v>1141</v>
      </c>
      <c r="H1023" s="86"/>
      <c r="I1023" s="86">
        <v>353</v>
      </c>
      <c r="J1023" s="86"/>
      <c r="K1023" s="86">
        <v>103.12</v>
      </c>
      <c r="L1023" s="29" t="s">
        <v>1227</v>
      </c>
    </row>
    <row r="1024" spans="1:12" s="65" customFormat="1" x14ac:dyDescent="0.45">
      <c r="A1024" s="89" t="s">
        <v>285</v>
      </c>
      <c r="B1024" s="86" t="s">
        <v>1103</v>
      </c>
      <c r="C1024" s="86">
        <v>2</v>
      </c>
      <c r="D1024" s="86" t="s">
        <v>1147</v>
      </c>
      <c r="E1024" s="86" t="s">
        <v>58</v>
      </c>
      <c r="F1024" s="86" t="s">
        <v>1055</v>
      </c>
      <c r="G1024" s="86" t="s">
        <v>1139</v>
      </c>
      <c r="H1024" s="86"/>
      <c r="I1024" s="86">
        <v>153</v>
      </c>
      <c r="J1024" s="86"/>
      <c r="K1024" s="86">
        <v>103.1</v>
      </c>
      <c r="L1024" s="87" t="s">
        <v>1233</v>
      </c>
    </row>
    <row r="1025" spans="1:12" s="65" customFormat="1" x14ac:dyDescent="0.45">
      <c r="A1025" s="89" t="s">
        <v>285</v>
      </c>
      <c r="B1025" s="86" t="s">
        <v>1103</v>
      </c>
      <c r="C1025" s="86">
        <v>2</v>
      </c>
      <c r="D1025" s="86" t="s">
        <v>1148</v>
      </c>
      <c r="E1025" s="86" t="s">
        <v>106</v>
      </c>
      <c r="F1025" s="86" t="s">
        <v>1055</v>
      </c>
      <c r="G1025" s="86" t="s">
        <v>1142</v>
      </c>
      <c r="H1025" s="86"/>
      <c r="I1025" s="86">
        <v>278</v>
      </c>
      <c r="J1025" s="86"/>
      <c r="K1025" s="86">
        <v>103.04</v>
      </c>
      <c r="L1025" s="87" t="s">
        <v>1222</v>
      </c>
    </row>
    <row r="1026" spans="1:12" s="65" customFormat="1" x14ac:dyDescent="0.45">
      <c r="A1026" s="89" t="s">
        <v>285</v>
      </c>
      <c r="B1026" s="86" t="s">
        <v>1103</v>
      </c>
      <c r="C1026" s="86">
        <v>2</v>
      </c>
      <c r="D1026" s="86" t="s">
        <v>1147</v>
      </c>
      <c r="E1026" s="86" t="s">
        <v>106</v>
      </c>
      <c r="F1026" s="86" t="s">
        <v>1055</v>
      </c>
      <c r="G1026" s="86" t="s">
        <v>1142</v>
      </c>
      <c r="H1026" s="86"/>
      <c r="I1026" s="86">
        <v>278</v>
      </c>
      <c r="J1026" s="86"/>
      <c r="K1026" s="86">
        <v>102.8</v>
      </c>
      <c r="L1026" s="87" t="s">
        <v>1222</v>
      </c>
    </row>
    <row r="1027" spans="1:12" s="65" customFormat="1" x14ac:dyDescent="0.45">
      <c r="A1027" s="89" t="s">
        <v>285</v>
      </c>
      <c r="B1027" s="86" t="s">
        <v>1103</v>
      </c>
      <c r="C1027" s="86">
        <v>2</v>
      </c>
      <c r="D1027" s="86" t="s">
        <v>1146</v>
      </c>
      <c r="E1027" s="86" t="s">
        <v>58</v>
      </c>
      <c r="F1027" s="86" t="s">
        <v>1055</v>
      </c>
      <c r="G1027" s="86" t="s">
        <v>1139</v>
      </c>
      <c r="H1027" s="86"/>
      <c r="I1027" s="86">
        <v>153</v>
      </c>
      <c r="J1027" s="86"/>
      <c r="K1027" s="86">
        <v>102.33</v>
      </c>
      <c r="L1027" s="110" t="s">
        <v>1167</v>
      </c>
    </row>
    <row r="1028" spans="1:12" s="65" customFormat="1" x14ac:dyDescent="0.45">
      <c r="A1028" s="89" t="s">
        <v>285</v>
      </c>
      <c r="B1028" s="86" t="s">
        <v>1103</v>
      </c>
      <c r="C1028" s="86">
        <v>2</v>
      </c>
      <c r="D1028" s="86" t="s">
        <v>1146</v>
      </c>
      <c r="E1028" s="86" t="s">
        <v>58</v>
      </c>
      <c r="F1028" s="86" t="s">
        <v>1055</v>
      </c>
      <c r="G1028" s="86" t="s">
        <v>1139</v>
      </c>
      <c r="H1028" s="86"/>
      <c r="I1028" s="86">
        <v>153</v>
      </c>
      <c r="J1028" s="86"/>
      <c r="K1028" s="86">
        <v>102.33</v>
      </c>
      <c r="L1028" s="87" t="s">
        <v>1166</v>
      </c>
    </row>
    <row r="1029" spans="1:12" s="65" customFormat="1" x14ac:dyDescent="0.45">
      <c r="A1029" s="89" t="s">
        <v>285</v>
      </c>
      <c r="B1029" s="86" t="s">
        <v>1103</v>
      </c>
      <c r="C1029" s="86">
        <v>2</v>
      </c>
      <c r="D1029" s="86" t="s">
        <v>1146</v>
      </c>
      <c r="E1029" s="86" t="s">
        <v>58</v>
      </c>
      <c r="F1029" s="86" t="s">
        <v>1055</v>
      </c>
      <c r="G1029" s="86" t="s">
        <v>1139</v>
      </c>
      <c r="H1029" s="86"/>
      <c r="I1029" s="86">
        <v>153</v>
      </c>
      <c r="J1029" s="86"/>
      <c r="K1029" s="86">
        <v>102.05</v>
      </c>
      <c r="L1029" s="29" t="s">
        <v>1227</v>
      </c>
    </row>
    <row r="1030" spans="1:12" s="65" customFormat="1" x14ac:dyDescent="0.45">
      <c r="A1030" s="89" t="s">
        <v>285</v>
      </c>
      <c r="B1030" s="86" t="s">
        <v>1103</v>
      </c>
      <c r="C1030" s="86">
        <v>2</v>
      </c>
      <c r="D1030" s="86" t="s">
        <v>1148</v>
      </c>
      <c r="E1030" s="86" t="s">
        <v>58</v>
      </c>
      <c r="F1030" s="86" t="s">
        <v>1055</v>
      </c>
      <c r="G1030" s="86" t="s">
        <v>1139</v>
      </c>
      <c r="H1030" s="86"/>
      <c r="I1030" s="86">
        <v>153</v>
      </c>
      <c r="J1030" s="86"/>
      <c r="K1030" s="86">
        <v>101.9</v>
      </c>
      <c r="L1030" s="29" t="s">
        <v>1269</v>
      </c>
    </row>
    <row r="1031" spans="1:12" s="65" customFormat="1" x14ac:dyDescent="0.45">
      <c r="A1031" s="89" t="s">
        <v>285</v>
      </c>
      <c r="B1031" s="86" t="s">
        <v>1103</v>
      </c>
      <c r="C1031" s="86">
        <v>2</v>
      </c>
      <c r="D1031" s="86" t="s">
        <v>1148</v>
      </c>
      <c r="E1031" s="86" t="s">
        <v>58</v>
      </c>
      <c r="F1031" s="86" t="s">
        <v>1055</v>
      </c>
      <c r="G1031" s="86" t="s">
        <v>1139</v>
      </c>
      <c r="H1031" s="86"/>
      <c r="I1031" s="86">
        <v>153</v>
      </c>
      <c r="J1031" s="86"/>
      <c r="K1031" s="86">
        <v>101.9</v>
      </c>
      <c r="L1031" s="87" t="s">
        <v>1149</v>
      </c>
    </row>
    <row r="1032" spans="1:12" s="65" customFormat="1" x14ac:dyDescent="0.45">
      <c r="A1032" s="89" t="s">
        <v>285</v>
      </c>
      <c r="B1032" s="86" t="s">
        <v>1103</v>
      </c>
      <c r="C1032" s="86">
        <v>2</v>
      </c>
      <c r="D1032" s="86" t="s">
        <v>1147</v>
      </c>
      <c r="E1032" s="86" t="s">
        <v>94</v>
      </c>
      <c r="F1032" s="86" t="s">
        <v>1055</v>
      </c>
      <c r="G1032" s="86" t="s">
        <v>1141</v>
      </c>
      <c r="H1032" s="86"/>
      <c r="I1032" s="86">
        <v>353</v>
      </c>
      <c r="J1032" s="86"/>
      <c r="K1032" s="86">
        <v>101.76</v>
      </c>
      <c r="L1032" s="87" t="s">
        <v>1226</v>
      </c>
    </row>
    <row r="1033" spans="1:12" s="65" customFormat="1" x14ac:dyDescent="0.45">
      <c r="A1033" s="89" t="s">
        <v>285</v>
      </c>
      <c r="B1033" s="86" t="s">
        <v>1103</v>
      </c>
      <c r="C1033" s="86">
        <v>2</v>
      </c>
      <c r="D1033" s="86" t="s">
        <v>1147</v>
      </c>
      <c r="E1033" s="86" t="s">
        <v>106</v>
      </c>
      <c r="F1033" s="86" t="s">
        <v>1055</v>
      </c>
      <c r="G1033" s="86" t="s">
        <v>1142</v>
      </c>
      <c r="H1033" s="86"/>
      <c r="I1033" s="86">
        <v>278</v>
      </c>
      <c r="J1033" s="86"/>
      <c r="K1033" s="86">
        <v>101.62</v>
      </c>
      <c r="L1033" s="87" t="s">
        <v>1225</v>
      </c>
    </row>
    <row r="1034" spans="1:12" s="65" customFormat="1" x14ac:dyDescent="0.45">
      <c r="A1034" s="89" t="s">
        <v>285</v>
      </c>
      <c r="B1034" s="86" t="s">
        <v>1103</v>
      </c>
      <c r="C1034" s="86">
        <v>2</v>
      </c>
      <c r="D1034" s="86" t="s">
        <v>1147</v>
      </c>
      <c r="E1034" s="86" t="s">
        <v>106</v>
      </c>
      <c r="F1034" s="86" t="s">
        <v>1055</v>
      </c>
      <c r="G1034" s="86" t="s">
        <v>1142</v>
      </c>
      <c r="H1034" s="86"/>
      <c r="I1034" s="86">
        <v>278</v>
      </c>
      <c r="J1034" s="86"/>
      <c r="K1034" s="86">
        <v>101.62</v>
      </c>
      <c r="L1034" s="87" t="s">
        <v>1224</v>
      </c>
    </row>
    <row r="1035" spans="1:12" s="65" customFormat="1" x14ac:dyDescent="0.45">
      <c r="A1035" s="89" t="s">
        <v>285</v>
      </c>
      <c r="B1035" s="86" t="s">
        <v>1103</v>
      </c>
      <c r="C1035" s="86">
        <v>2</v>
      </c>
      <c r="D1035" s="86" t="s">
        <v>1147</v>
      </c>
      <c r="E1035" s="86" t="s">
        <v>58</v>
      </c>
      <c r="F1035" s="86" t="s">
        <v>1055</v>
      </c>
      <c r="G1035" s="86" t="s">
        <v>1139</v>
      </c>
      <c r="H1035" s="86"/>
      <c r="I1035" s="86">
        <v>153</v>
      </c>
      <c r="J1035" s="86"/>
      <c r="K1035" s="86">
        <v>101.43</v>
      </c>
      <c r="L1035" s="87" t="s">
        <v>1235</v>
      </c>
    </row>
    <row r="1036" spans="1:12" s="65" customFormat="1" x14ac:dyDescent="0.45">
      <c r="A1036" s="89" t="s">
        <v>285</v>
      </c>
      <c r="B1036" s="86" t="s">
        <v>1103</v>
      </c>
      <c r="C1036" s="86">
        <v>2</v>
      </c>
      <c r="D1036" s="86" t="s">
        <v>1148</v>
      </c>
      <c r="E1036" s="86" t="s">
        <v>106</v>
      </c>
      <c r="F1036" s="86" t="s">
        <v>1055</v>
      </c>
      <c r="G1036" s="86" t="s">
        <v>1142</v>
      </c>
      <c r="H1036" s="86"/>
      <c r="I1036" s="86">
        <v>278</v>
      </c>
      <c r="J1036" s="86"/>
      <c r="K1036" s="86">
        <v>101.16</v>
      </c>
      <c r="L1036" s="87" t="s">
        <v>1261</v>
      </c>
    </row>
    <row r="1037" spans="1:12" s="65" customFormat="1" x14ac:dyDescent="0.45">
      <c r="A1037" s="89" t="s">
        <v>285</v>
      </c>
      <c r="B1037" s="86" t="s">
        <v>1103</v>
      </c>
      <c r="C1037" s="86">
        <v>2</v>
      </c>
      <c r="D1037" s="86" t="s">
        <v>1147</v>
      </c>
      <c r="E1037" s="86" t="s">
        <v>58</v>
      </c>
      <c r="F1037" s="86" t="s">
        <v>1055</v>
      </c>
      <c r="G1037" s="86" t="s">
        <v>1139</v>
      </c>
      <c r="H1037" s="86"/>
      <c r="I1037" s="86">
        <v>153</v>
      </c>
      <c r="J1037" s="86"/>
      <c r="K1037" s="86">
        <v>101.07</v>
      </c>
      <c r="L1037" s="87" t="s">
        <v>1157</v>
      </c>
    </row>
    <row r="1038" spans="1:12" s="65" customFormat="1" x14ac:dyDescent="0.45">
      <c r="A1038" s="89" t="s">
        <v>285</v>
      </c>
      <c r="B1038" s="86" t="s">
        <v>1103</v>
      </c>
      <c r="C1038" s="86">
        <v>2</v>
      </c>
      <c r="D1038" s="116" t="s">
        <v>1147</v>
      </c>
      <c r="E1038" s="116" t="s">
        <v>106</v>
      </c>
      <c r="F1038" s="86" t="s">
        <v>1055</v>
      </c>
      <c r="G1038" s="116" t="s">
        <v>1142</v>
      </c>
      <c r="H1038" s="116"/>
      <c r="I1038" s="116">
        <v>278</v>
      </c>
      <c r="J1038" s="116"/>
      <c r="K1038" s="116">
        <v>101.06</v>
      </c>
      <c r="L1038" s="117" t="s">
        <v>1261</v>
      </c>
    </row>
    <row r="1039" spans="1:12" s="65" customFormat="1" x14ac:dyDescent="0.45">
      <c r="A1039" s="89" t="s">
        <v>285</v>
      </c>
      <c r="B1039" s="86" t="s">
        <v>1103</v>
      </c>
      <c r="C1039" s="86">
        <v>2</v>
      </c>
      <c r="D1039" s="86" t="s">
        <v>1147</v>
      </c>
      <c r="E1039" s="86" t="s">
        <v>58</v>
      </c>
      <c r="F1039" s="86" t="s">
        <v>1055</v>
      </c>
      <c r="G1039" s="86" t="s">
        <v>1139</v>
      </c>
      <c r="H1039" s="86"/>
      <c r="I1039" s="86">
        <v>153</v>
      </c>
      <c r="J1039" s="86"/>
      <c r="K1039" s="86">
        <v>101.02</v>
      </c>
      <c r="L1039" s="87" t="s">
        <v>1156</v>
      </c>
    </row>
    <row r="1040" spans="1:12" s="65" customFormat="1" x14ac:dyDescent="0.45">
      <c r="A1040" s="89" t="s">
        <v>285</v>
      </c>
      <c r="B1040" s="86" t="s">
        <v>1103</v>
      </c>
      <c r="C1040" s="86">
        <v>2</v>
      </c>
      <c r="D1040" s="86" t="s">
        <v>1146</v>
      </c>
      <c r="E1040" s="86" t="s">
        <v>58</v>
      </c>
      <c r="F1040" s="86" t="s">
        <v>1055</v>
      </c>
      <c r="G1040" s="86" t="s">
        <v>1139</v>
      </c>
      <c r="H1040" s="86"/>
      <c r="I1040" s="86">
        <v>153</v>
      </c>
      <c r="J1040" s="86"/>
      <c r="K1040" s="86">
        <v>100.9</v>
      </c>
      <c r="L1040" s="87" t="s">
        <v>1183</v>
      </c>
    </row>
    <row r="1041" spans="1:12" s="65" customFormat="1" x14ac:dyDescent="0.45">
      <c r="A1041" s="89" t="s">
        <v>285</v>
      </c>
      <c r="B1041" s="86" t="s">
        <v>1103</v>
      </c>
      <c r="C1041" s="86">
        <v>2</v>
      </c>
      <c r="D1041" s="86" t="s">
        <v>1146</v>
      </c>
      <c r="E1041" s="86" t="s">
        <v>58</v>
      </c>
      <c r="F1041" s="86" t="s">
        <v>1055</v>
      </c>
      <c r="G1041" s="86" t="s">
        <v>1139</v>
      </c>
      <c r="H1041" s="86"/>
      <c r="I1041" s="86">
        <v>153</v>
      </c>
      <c r="J1041" s="86"/>
      <c r="K1041" s="86">
        <v>100.9</v>
      </c>
      <c r="L1041" s="87" t="s">
        <v>1181</v>
      </c>
    </row>
    <row r="1042" spans="1:12" s="65" customFormat="1" x14ac:dyDescent="0.45">
      <c r="A1042" s="89" t="s">
        <v>285</v>
      </c>
      <c r="B1042" s="86" t="s">
        <v>1103</v>
      </c>
      <c r="C1042" s="86">
        <v>2</v>
      </c>
      <c r="D1042" s="86" t="s">
        <v>1146</v>
      </c>
      <c r="E1042" s="86" t="s">
        <v>58</v>
      </c>
      <c r="F1042" s="86" t="s">
        <v>1055</v>
      </c>
      <c r="G1042" s="86" t="s">
        <v>1139</v>
      </c>
      <c r="H1042" s="86"/>
      <c r="I1042" s="86">
        <v>153</v>
      </c>
      <c r="J1042" s="86"/>
      <c r="K1042" s="86">
        <v>100.89</v>
      </c>
      <c r="L1042" s="87" t="s">
        <v>1189</v>
      </c>
    </row>
    <row r="1043" spans="1:12" s="65" customFormat="1" x14ac:dyDescent="0.45">
      <c r="A1043" s="89" t="s">
        <v>285</v>
      </c>
      <c r="B1043" s="86" t="s">
        <v>1103</v>
      </c>
      <c r="C1043" s="86">
        <v>2</v>
      </c>
      <c r="D1043" s="116" t="s">
        <v>1147</v>
      </c>
      <c r="E1043" s="116" t="s">
        <v>106</v>
      </c>
      <c r="F1043" s="86" t="s">
        <v>1055</v>
      </c>
      <c r="G1043" s="116" t="s">
        <v>1142</v>
      </c>
      <c r="H1043" s="116"/>
      <c r="I1043" s="116">
        <v>278</v>
      </c>
      <c r="J1043" s="116"/>
      <c r="K1043" s="116">
        <v>100.8</v>
      </c>
      <c r="L1043" s="117" t="s">
        <v>1262</v>
      </c>
    </row>
    <row r="1044" spans="1:12" s="65" customFormat="1" x14ac:dyDescent="0.45">
      <c r="A1044" s="89" t="s">
        <v>285</v>
      </c>
      <c r="B1044" s="86" t="s">
        <v>1103</v>
      </c>
      <c r="C1044" s="86">
        <v>2</v>
      </c>
      <c r="D1044" s="86" t="s">
        <v>1147</v>
      </c>
      <c r="E1044" s="86" t="s">
        <v>58</v>
      </c>
      <c r="F1044" s="86" t="s">
        <v>1055</v>
      </c>
      <c r="G1044" s="86" t="s">
        <v>1139</v>
      </c>
      <c r="H1044" s="86"/>
      <c r="I1044" s="86">
        <v>153</v>
      </c>
      <c r="J1044" s="86"/>
      <c r="K1044" s="86">
        <v>100.78</v>
      </c>
      <c r="L1044" s="87" t="s">
        <v>1220</v>
      </c>
    </row>
    <row r="1045" spans="1:12" s="65" customFormat="1" x14ac:dyDescent="0.45">
      <c r="A1045" s="89" t="s">
        <v>285</v>
      </c>
      <c r="B1045" s="86" t="s">
        <v>1103</v>
      </c>
      <c r="C1045" s="86">
        <v>2</v>
      </c>
      <c r="D1045" s="86" t="s">
        <v>1147</v>
      </c>
      <c r="E1045" s="86" t="s">
        <v>58</v>
      </c>
      <c r="F1045" s="86" t="s">
        <v>1055</v>
      </c>
      <c r="G1045" s="86" t="s">
        <v>1139</v>
      </c>
      <c r="H1045" s="86"/>
      <c r="I1045" s="86">
        <v>153</v>
      </c>
      <c r="J1045" s="86"/>
      <c r="K1045" s="86">
        <v>100.78</v>
      </c>
      <c r="L1045" s="87" t="s">
        <v>1219</v>
      </c>
    </row>
    <row r="1046" spans="1:12" s="65" customFormat="1" x14ac:dyDescent="0.45">
      <c r="A1046" s="89" t="s">
        <v>285</v>
      </c>
      <c r="B1046" s="86" t="s">
        <v>1103</v>
      </c>
      <c r="C1046" s="86">
        <v>2</v>
      </c>
      <c r="D1046" s="116" t="s">
        <v>1148</v>
      </c>
      <c r="E1046" s="116" t="s">
        <v>106</v>
      </c>
      <c r="F1046" s="86" t="s">
        <v>1055</v>
      </c>
      <c r="G1046" s="116" t="s">
        <v>1142</v>
      </c>
      <c r="H1046" s="116"/>
      <c r="I1046" s="116">
        <v>278</v>
      </c>
      <c r="J1046" s="116"/>
      <c r="K1046" s="116">
        <v>100.74</v>
      </c>
      <c r="L1046" s="117" t="s">
        <v>1262</v>
      </c>
    </row>
    <row r="1047" spans="1:12" s="65" customFormat="1" x14ac:dyDescent="0.45">
      <c r="A1047" s="89" t="s">
        <v>285</v>
      </c>
      <c r="B1047" s="86" t="s">
        <v>1103</v>
      </c>
      <c r="C1047" s="86">
        <v>2</v>
      </c>
      <c r="D1047" s="86" t="s">
        <v>1146</v>
      </c>
      <c r="E1047" s="86" t="s">
        <v>58</v>
      </c>
      <c r="F1047" s="86" t="s">
        <v>1055</v>
      </c>
      <c r="G1047" s="86" t="s">
        <v>1139</v>
      </c>
      <c r="H1047" s="86"/>
      <c r="I1047" s="86">
        <v>153</v>
      </c>
      <c r="J1047" s="86"/>
      <c r="K1047" s="86">
        <v>100.66</v>
      </c>
      <c r="L1047" s="87" t="s">
        <v>1171</v>
      </c>
    </row>
    <row r="1048" spans="1:12" s="65" customFormat="1" x14ac:dyDescent="0.45">
      <c r="A1048" s="89" t="s">
        <v>285</v>
      </c>
      <c r="B1048" s="86" t="s">
        <v>1103</v>
      </c>
      <c r="C1048" s="86">
        <v>2</v>
      </c>
      <c r="D1048" s="86" t="s">
        <v>1146</v>
      </c>
      <c r="E1048" s="86" t="s">
        <v>58</v>
      </c>
      <c r="F1048" s="86" t="s">
        <v>1055</v>
      </c>
      <c r="G1048" s="86" t="s">
        <v>1139</v>
      </c>
      <c r="H1048" s="86"/>
      <c r="I1048" s="86">
        <v>153</v>
      </c>
      <c r="J1048" s="86"/>
      <c r="K1048" s="86">
        <v>100.63</v>
      </c>
      <c r="L1048" s="87" t="s">
        <v>1169</v>
      </c>
    </row>
    <row r="1049" spans="1:12" s="65" customFormat="1" x14ac:dyDescent="0.45">
      <c r="A1049" s="89" t="s">
        <v>285</v>
      </c>
      <c r="B1049" s="86" t="s">
        <v>1103</v>
      </c>
      <c r="C1049" s="86">
        <v>2</v>
      </c>
      <c r="D1049" s="86" t="s">
        <v>1146</v>
      </c>
      <c r="E1049" s="86" t="s">
        <v>58</v>
      </c>
      <c r="F1049" s="86" t="s">
        <v>1055</v>
      </c>
      <c r="G1049" s="86" t="s">
        <v>1139</v>
      </c>
      <c r="H1049" s="86"/>
      <c r="I1049" s="86">
        <v>153</v>
      </c>
      <c r="J1049" s="86"/>
      <c r="K1049" s="86">
        <v>100.62</v>
      </c>
      <c r="L1049" s="87" t="s">
        <v>1214</v>
      </c>
    </row>
    <row r="1050" spans="1:12" s="65" customFormat="1" x14ac:dyDescent="0.45">
      <c r="A1050" s="89" t="s">
        <v>285</v>
      </c>
      <c r="B1050" s="86" t="s">
        <v>1103</v>
      </c>
      <c r="C1050" s="86">
        <v>2</v>
      </c>
      <c r="D1050" s="86" t="s">
        <v>1146</v>
      </c>
      <c r="E1050" s="86" t="s">
        <v>58</v>
      </c>
      <c r="F1050" s="86" t="s">
        <v>1055</v>
      </c>
      <c r="G1050" s="86" t="s">
        <v>1139</v>
      </c>
      <c r="H1050" s="86"/>
      <c r="I1050" s="86">
        <v>153</v>
      </c>
      <c r="J1050" s="86"/>
      <c r="K1050" s="86">
        <v>100.54</v>
      </c>
      <c r="L1050" s="87" t="s">
        <v>1187</v>
      </c>
    </row>
    <row r="1051" spans="1:12" s="65" customFormat="1" x14ac:dyDescent="0.45">
      <c r="A1051" s="89" t="s">
        <v>285</v>
      </c>
      <c r="B1051" s="86" t="s">
        <v>1103</v>
      </c>
      <c r="C1051" s="86">
        <v>2</v>
      </c>
      <c r="D1051" s="86" t="s">
        <v>1146</v>
      </c>
      <c r="E1051" s="86" t="s">
        <v>58</v>
      </c>
      <c r="F1051" s="86" t="s">
        <v>1055</v>
      </c>
      <c r="G1051" s="86" t="s">
        <v>1139</v>
      </c>
      <c r="H1051" s="86"/>
      <c r="I1051" s="86">
        <v>153</v>
      </c>
      <c r="J1051" s="86"/>
      <c r="K1051" s="86">
        <v>100.54</v>
      </c>
      <c r="L1051" s="87" t="s">
        <v>1185</v>
      </c>
    </row>
    <row r="1052" spans="1:12" s="65" customFormat="1" x14ac:dyDescent="0.45">
      <c r="A1052" s="89" t="s">
        <v>285</v>
      </c>
      <c r="B1052" s="86" t="s">
        <v>1103</v>
      </c>
      <c r="C1052" s="86">
        <v>2</v>
      </c>
      <c r="D1052" s="86" t="s">
        <v>1146</v>
      </c>
      <c r="E1052" s="86" t="s">
        <v>58</v>
      </c>
      <c r="F1052" s="86" t="s">
        <v>1055</v>
      </c>
      <c r="G1052" s="86" t="s">
        <v>1139</v>
      </c>
      <c r="H1052" s="86"/>
      <c r="I1052" s="86">
        <v>153</v>
      </c>
      <c r="J1052" s="86"/>
      <c r="K1052" s="86">
        <v>100.51</v>
      </c>
      <c r="L1052" s="87" t="s">
        <v>1246</v>
      </c>
    </row>
    <row r="1053" spans="1:12" s="65" customFormat="1" x14ac:dyDescent="0.45">
      <c r="A1053" s="89" t="s">
        <v>285</v>
      </c>
      <c r="B1053" s="86" t="s">
        <v>1103</v>
      </c>
      <c r="C1053" s="86">
        <v>2</v>
      </c>
      <c r="D1053" s="86" t="s">
        <v>1147</v>
      </c>
      <c r="E1053" s="86" t="s">
        <v>58</v>
      </c>
      <c r="F1053" s="86" t="s">
        <v>1055</v>
      </c>
      <c r="G1053" s="86" t="s">
        <v>1139</v>
      </c>
      <c r="H1053" s="86"/>
      <c r="I1053" s="86">
        <v>153</v>
      </c>
      <c r="J1053" s="86"/>
      <c r="K1053" s="86">
        <v>100.5</v>
      </c>
      <c r="L1053" s="87" t="s">
        <v>1234</v>
      </c>
    </row>
    <row r="1054" spans="1:12" s="65" customFormat="1" x14ac:dyDescent="0.45">
      <c r="A1054" s="89" t="s">
        <v>285</v>
      </c>
      <c r="B1054" s="86" t="s">
        <v>1103</v>
      </c>
      <c r="C1054" s="86">
        <v>2</v>
      </c>
      <c r="D1054" s="86" t="s">
        <v>1146</v>
      </c>
      <c r="E1054" s="86" t="s">
        <v>58</v>
      </c>
      <c r="F1054" s="86" t="s">
        <v>1055</v>
      </c>
      <c r="G1054" s="86" t="s">
        <v>1139</v>
      </c>
      <c r="H1054" s="86"/>
      <c r="I1054" s="86">
        <v>153</v>
      </c>
      <c r="J1054" s="86"/>
      <c r="K1054" s="86">
        <v>100.45</v>
      </c>
      <c r="L1054" s="87" t="s">
        <v>1247</v>
      </c>
    </row>
    <row r="1055" spans="1:12" s="65" customFormat="1" x14ac:dyDescent="0.45">
      <c r="A1055" s="89" t="s">
        <v>285</v>
      </c>
      <c r="B1055" s="86" t="s">
        <v>1103</v>
      </c>
      <c r="C1055" s="86">
        <v>2</v>
      </c>
      <c r="D1055" s="86" t="s">
        <v>1146</v>
      </c>
      <c r="E1055" s="86" t="s">
        <v>58</v>
      </c>
      <c r="F1055" s="86" t="s">
        <v>1055</v>
      </c>
      <c r="G1055" s="86" t="s">
        <v>1139</v>
      </c>
      <c r="H1055" s="86"/>
      <c r="I1055" s="86">
        <v>153</v>
      </c>
      <c r="J1055" s="86"/>
      <c r="K1055" s="86">
        <v>100.45</v>
      </c>
      <c r="L1055" s="87" t="s">
        <v>1248</v>
      </c>
    </row>
    <row r="1056" spans="1:12" s="65" customFormat="1" x14ac:dyDescent="0.45">
      <c r="A1056" s="89" t="s">
        <v>285</v>
      </c>
      <c r="B1056" s="86" t="s">
        <v>1103</v>
      </c>
      <c r="C1056" s="86">
        <v>2</v>
      </c>
      <c r="D1056" s="86" t="s">
        <v>1146</v>
      </c>
      <c r="E1056" s="86" t="s">
        <v>58</v>
      </c>
      <c r="F1056" s="86" t="s">
        <v>1055</v>
      </c>
      <c r="G1056" s="86" t="s">
        <v>1139</v>
      </c>
      <c r="H1056" s="86"/>
      <c r="I1056" s="86">
        <v>153</v>
      </c>
      <c r="J1056" s="86"/>
      <c r="K1056" s="86">
        <v>100.45</v>
      </c>
      <c r="L1056" s="87" t="s">
        <v>1249</v>
      </c>
    </row>
    <row r="1057" spans="1:12" s="65" customFormat="1" x14ac:dyDescent="0.45">
      <c r="A1057" s="89" t="s">
        <v>285</v>
      </c>
      <c r="B1057" s="86" t="s">
        <v>1103</v>
      </c>
      <c r="C1057" s="86">
        <v>2</v>
      </c>
      <c r="D1057" s="86" t="s">
        <v>1146</v>
      </c>
      <c r="E1057" s="86" t="s">
        <v>58</v>
      </c>
      <c r="F1057" s="86" t="s">
        <v>1055</v>
      </c>
      <c r="G1057" s="86" t="s">
        <v>1139</v>
      </c>
      <c r="H1057" s="86"/>
      <c r="I1057" s="86">
        <v>153</v>
      </c>
      <c r="J1057" s="86"/>
      <c r="K1057" s="86">
        <v>100.44</v>
      </c>
      <c r="L1057" s="87" t="s">
        <v>1250</v>
      </c>
    </row>
    <row r="1058" spans="1:12" s="65" customFormat="1" x14ac:dyDescent="0.45">
      <c r="A1058" s="89" t="s">
        <v>285</v>
      </c>
      <c r="B1058" s="86" t="s">
        <v>1103</v>
      </c>
      <c r="C1058" s="86">
        <v>2</v>
      </c>
      <c r="D1058" s="86" t="s">
        <v>1146</v>
      </c>
      <c r="E1058" s="86" t="s">
        <v>58</v>
      </c>
      <c r="F1058" s="86" t="s">
        <v>1055</v>
      </c>
      <c r="G1058" s="86" t="s">
        <v>1139</v>
      </c>
      <c r="H1058" s="86"/>
      <c r="I1058" s="86">
        <v>153</v>
      </c>
      <c r="J1058" s="86"/>
      <c r="K1058" s="86">
        <v>100.44</v>
      </c>
      <c r="L1058" s="87" t="s">
        <v>1251</v>
      </c>
    </row>
    <row r="1059" spans="1:12" s="65" customFormat="1" x14ac:dyDescent="0.45">
      <c r="A1059" s="89" t="s">
        <v>285</v>
      </c>
      <c r="B1059" s="86" t="s">
        <v>1103</v>
      </c>
      <c r="C1059" s="86">
        <v>2</v>
      </c>
      <c r="D1059" s="86" t="s">
        <v>1146</v>
      </c>
      <c r="E1059" s="86" t="s">
        <v>58</v>
      </c>
      <c r="F1059" s="86" t="s">
        <v>1055</v>
      </c>
      <c r="G1059" s="86" t="s">
        <v>1139</v>
      </c>
      <c r="H1059" s="86"/>
      <c r="I1059" s="86">
        <v>153</v>
      </c>
      <c r="J1059" s="86"/>
      <c r="K1059" s="86">
        <v>100.42</v>
      </c>
      <c r="L1059" s="87" t="s">
        <v>1164</v>
      </c>
    </row>
    <row r="1060" spans="1:12" s="65" customFormat="1" x14ac:dyDescent="0.45">
      <c r="A1060" s="89" t="s">
        <v>285</v>
      </c>
      <c r="B1060" s="86" t="s">
        <v>1103</v>
      </c>
      <c r="C1060" s="86">
        <v>2</v>
      </c>
      <c r="D1060" s="86" t="s">
        <v>1146</v>
      </c>
      <c r="E1060" s="86" t="s">
        <v>58</v>
      </c>
      <c r="F1060" s="86" t="s">
        <v>1055</v>
      </c>
      <c r="G1060" s="86" t="s">
        <v>1139</v>
      </c>
      <c r="H1060" s="86"/>
      <c r="I1060" s="86">
        <v>153</v>
      </c>
      <c r="J1060" s="86"/>
      <c r="K1060" s="86">
        <v>100.42</v>
      </c>
      <c r="L1060" s="87" t="s">
        <v>1161</v>
      </c>
    </row>
    <row r="1061" spans="1:12" s="65" customFormat="1" x14ac:dyDescent="0.45">
      <c r="A1061" s="89" t="s">
        <v>285</v>
      </c>
      <c r="B1061" s="86" t="s">
        <v>1103</v>
      </c>
      <c r="C1061" s="86">
        <v>2</v>
      </c>
      <c r="D1061" s="86" t="s">
        <v>1146</v>
      </c>
      <c r="E1061" s="86" t="s">
        <v>58</v>
      </c>
      <c r="F1061" s="86" t="s">
        <v>1055</v>
      </c>
      <c r="G1061" s="86" t="s">
        <v>1139</v>
      </c>
      <c r="H1061" s="86"/>
      <c r="I1061" s="86">
        <v>153</v>
      </c>
      <c r="J1061" s="86"/>
      <c r="K1061" s="86">
        <v>100.38</v>
      </c>
      <c r="L1061" s="87" t="s">
        <v>1165</v>
      </c>
    </row>
    <row r="1062" spans="1:12" s="65" customFormat="1" x14ac:dyDescent="0.45">
      <c r="A1062" s="89" t="s">
        <v>285</v>
      </c>
      <c r="B1062" s="86" t="s">
        <v>1103</v>
      </c>
      <c r="C1062" s="86">
        <v>2</v>
      </c>
      <c r="D1062" s="86" t="s">
        <v>1146</v>
      </c>
      <c r="E1062" s="86" t="s">
        <v>58</v>
      </c>
      <c r="F1062" s="86" t="s">
        <v>1055</v>
      </c>
      <c r="G1062" s="86" t="s">
        <v>1139</v>
      </c>
      <c r="H1062" s="86"/>
      <c r="I1062" s="86">
        <v>153</v>
      </c>
      <c r="J1062" s="86"/>
      <c r="K1062" s="86">
        <v>100.38</v>
      </c>
      <c r="L1062" s="87" t="s">
        <v>1163</v>
      </c>
    </row>
    <row r="1063" spans="1:12" s="65" customFormat="1" x14ac:dyDescent="0.45">
      <c r="A1063" s="89" t="s">
        <v>285</v>
      </c>
      <c r="B1063" s="86" t="s">
        <v>1103</v>
      </c>
      <c r="C1063" s="86">
        <v>2</v>
      </c>
      <c r="D1063" s="86" t="s">
        <v>1146</v>
      </c>
      <c r="E1063" s="86" t="s">
        <v>58</v>
      </c>
      <c r="F1063" s="86" t="s">
        <v>1055</v>
      </c>
      <c r="G1063" s="86" t="s">
        <v>1139</v>
      </c>
      <c r="H1063" s="86"/>
      <c r="I1063" s="86">
        <v>153</v>
      </c>
      <c r="J1063" s="86"/>
      <c r="K1063" s="86">
        <v>100.38</v>
      </c>
      <c r="L1063" s="87" t="s">
        <v>1162</v>
      </c>
    </row>
    <row r="1064" spans="1:12" s="65" customFormat="1" x14ac:dyDescent="0.45">
      <c r="A1064" s="89" t="s">
        <v>285</v>
      </c>
      <c r="B1064" s="86" t="s">
        <v>1103</v>
      </c>
      <c r="C1064" s="86">
        <v>2</v>
      </c>
      <c r="D1064" s="86" t="s">
        <v>1146</v>
      </c>
      <c r="E1064" s="86" t="s">
        <v>58</v>
      </c>
      <c r="F1064" s="86" t="s">
        <v>1055</v>
      </c>
      <c r="G1064" s="86" t="s">
        <v>1139</v>
      </c>
      <c r="H1064" s="86"/>
      <c r="I1064" s="86">
        <v>153</v>
      </c>
      <c r="J1064" s="86"/>
      <c r="K1064" s="86">
        <v>100.37</v>
      </c>
      <c r="L1064" s="87" t="s">
        <v>1252</v>
      </c>
    </row>
    <row r="1065" spans="1:12" s="65" customFormat="1" x14ac:dyDescent="0.45">
      <c r="A1065" s="89" t="s">
        <v>285</v>
      </c>
      <c r="B1065" s="86" t="s">
        <v>1103</v>
      </c>
      <c r="C1065" s="86">
        <v>2</v>
      </c>
      <c r="D1065" s="86" t="s">
        <v>1146</v>
      </c>
      <c r="E1065" s="86" t="s">
        <v>58</v>
      </c>
      <c r="F1065" s="86" t="s">
        <v>1055</v>
      </c>
      <c r="G1065" s="86" t="s">
        <v>1139</v>
      </c>
      <c r="H1065" s="86"/>
      <c r="I1065" s="86">
        <v>153</v>
      </c>
      <c r="J1065" s="86"/>
      <c r="K1065" s="86">
        <v>100.34</v>
      </c>
      <c r="L1065" s="87" t="s">
        <v>1182</v>
      </c>
    </row>
    <row r="1066" spans="1:12" s="65" customFormat="1" x14ac:dyDescent="0.45">
      <c r="A1066" s="89" t="s">
        <v>285</v>
      </c>
      <c r="B1066" s="86" t="s">
        <v>1103</v>
      </c>
      <c r="C1066" s="86">
        <v>2</v>
      </c>
      <c r="D1066" s="86" t="s">
        <v>1146</v>
      </c>
      <c r="E1066" s="86" t="s">
        <v>58</v>
      </c>
      <c r="F1066" s="86" t="s">
        <v>1055</v>
      </c>
      <c r="G1066" s="86" t="s">
        <v>1139</v>
      </c>
      <c r="H1066" s="86"/>
      <c r="I1066" s="86">
        <v>153</v>
      </c>
      <c r="J1066" s="86"/>
      <c r="K1066" s="86">
        <v>100.34</v>
      </c>
      <c r="L1066" s="87" t="s">
        <v>1160</v>
      </c>
    </row>
    <row r="1067" spans="1:12" s="65" customFormat="1" x14ac:dyDescent="0.45">
      <c r="A1067" s="89" t="s">
        <v>285</v>
      </c>
      <c r="B1067" s="86" t="s">
        <v>1103</v>
      </c>
      <c r="C1067" s="86">
        <v>2</v>
      </c>
      <c r="D1067" s="86" t="s">
        <v>1146</v>
      </c>
      <c r="E1067" s="86" t="s">
        <v>58</v>
      </c>
      <c r="F1067" s="86" t="s">
        <v>1055</v>
      </c>
      <c r="G1067" s="86" t="s">
        <v>1139</v>
      </c>
      <c r="H1067" s="86"/>
      <c r="I1067" s="86">
        <v>153</v>
      </c>
      <c r="J1067" s="86"/>
      <c r="K1067" s="86">
        <v>100.34</v>
      </c>
      <c r="L1067" s="87" t="s">
        <v>1180</v>
      </c>
    </row>
    <row r="1068" spans="1:12" s="65" customFormat="1" x14ac:dyDescent="0.45">
      <c r="A1068" s="89" t="s">
        <v>285</v>
      </c>
      <c r="B1068" s="86" t="s">
        <v>1103</v>
      </c>
      <c r="C1068" s="86">
        <v>2</v>
      </c>
      <c r="D1068" s="86" t="s">
        <v>1146</v>
      </c>
      <c r="E1068" s="86" t="s">
        <v>58</v>
      </c>
      <c r="F1068" s="86" t="s">
        <v>1055</v>
      </c>
      <c r="G1068" s="86" t="s">
        <v>1139</v>
      </c>
      <c r="H1068" s="86"/>
      <c r="I1068" s="86">
        <v>153</v>
      </c>
      <c r="J1068" s="86"/>
      <c r="K1068" s="86">
        <v>100.28</v>
      </c>
      <c r="L1068" s="87" t="s">
        <v>1173</v>
      </c>
    </row>
    <row r="1069" spans="1:12" s="65" customFormat="1" x14ac:dyDescent="0.45">
      <c r="A1069" s="89" t="s">
        <v>285</v>
      </c>
      <c r="B1069" s="86" t="s">
        <v>1103</v>
      </c>
      <c r="C1069" s="86">
        <v>2</v>
      </c>
      <c r="D1069" s="86" t="s">
        <v>1146</v>
      </c>
      <c r="E1069" s="86" t="s">
        <v>58</v>
      </c>
      <c r="F1069" s="86" t="s">
        <v>1055</v>
      </c>
      <c r="G1069" s="86" t="s">
        <v>1139</v>
      </c>
      <c r="H1069" s="86"/>
      <c r="I1069" s="86">
        <v>153</v>
      </c>
      <c r="J1069" s="86"/>
      <c r="K1069" s="86">
        <v>100.21</v>
      </c>
      <c r="L1069" s="87" t="s">
        <v>1172</v>
      </c>
    </row>
    <row r="1070" spans="1:12" s="65" customFormat="1" x14ac:dyDescent="0.45">
      <c r="A1070" s="89" t="s">
        <v>285</v>
      </c>
      <c r="B1070" s="86" t="s">
        <v>1103</v>
      </c>
      <c r="C1070" s="86">
        <v>2</v>
      </c>
      <c r="D1070" s="116" t="s">
        <v>1148</v>
      </c>
      <c r="E1070" s="116" t="s">
        <v>106</v>
      </c>
      <c r="F1070" s="86" t="s">
        <v>1055</v>
      </c>
      <c r="G1070" s="116" t="s">
        <v>1143</v>
      </c>
      <c r="H1070" s="116"/>
      <c r="I1070" s="116">
        <v>278</v>
      </c>
      <c r="J1070" s="116"/>
      <c r="K1070" s="116">
        <v>100.2</v>
      </c>
      <c r="L1070" s="117" t="s">
        <v>1255</v>
      </c>
    </row>
    <row r="1071" spans="1:12" s="65" customFormat="1" x14ac:dyDescent="0.45">
      <c r="A1071" s="89" t="s">
        <v>285</v>
      </c>
      <c r="B1071" s="86" t="s">
        <v>1103</v>
      </c>
      <c r="C1071" s="86">
        <v>2</v>
      </c>
      <c r="D1071" s="86" t="s">
        <v>1146</v>
      </c>
      <c r="E1071" s="86" t="s">
        <v>58</v>
      </c>
      <c r="F1071" s="86" t="s">
        <v>1055</v>
      </c>
      <c r="G1071" s="86" t="s">
        <v>1139</v>
      </c>
      <c r="H1071" s="86"/>
      <c r="I1071" s="86">
        <v>153</v>
      </c>
      <c r="J1071" s="86"/>
      <c r="K1071" s="86">
        <v>100.17</v>
      </c>
      <c r="L1071" s="87" t="s">
        <v>1198</v>
      </c>
    </row>
    <row r="1072" spans="1:12" s="65" customFormat="1" x14ac:dyDescent="0.45">
      <c r="A1072" s="89" t="s">
        <v>285</v>
      </c>
      <c r="B1072" s="86" t="s">
        <v>1103</v>
      </c>
      <c r="C1072" s="86">
        <v>2</v>
      </c>
      <c r="D1072" s="86" t="s">
        <v>1146</v>
      </c>
      <c r="E1072" s="86" t="s">
        <v>58</v>
      </c>
      <c r="F1072" s="86" t="s">
        <v>1055</v>
      </c>
      <c r="G1072" s="86" t="s">
        <v>1139</v>
      </c>
      <c r="H1072" s="86"/>
      <c r="I1072" s="86">
        <v>153</v>
      </c>
      <c r="J1072" s="86"/>
      <c r="K1072" s="86">
        <v>100.17</v>
      </c>
      <c r="L1072" s="87" t="s">
        <v>1196</v>
      </c>
    </row>
    <row r="1073" spans="1:12" s="65" customFormat="1" x14ac:dyDescent="0.45">
      <c r="A1073" s="89" t="s">
        <v>285</v>
      </c>
      <c r="B1073" s="86" t="s">
        <v>1103</v>
      </c>
      <c r="C1073" s="86">
        <v>2</v>
      </c>
      <c r="D1073" s="86" t="s">
        <v>1146</v>
      </c>
      <c r="E1073" s="86" t="s">
        <v>58</v>
      </c>
      <c r="F1073" s="86" t="s">
        <v>1055</v>
      </c>
      <c r="G1073" s="86" t="s">
        <v>1139</v>
      </c>
      <c r="H1073" s="86"/>
      <c r="I1073" s="86">
        <v>153</v>
      </c>
      <c r="J1073" s="86"/>
      <c r="K1073" s="86">
        <v>100.17</v>
      </c>
      <c r="L1073" s="87" t="s">
        <v>1195</v>
      </c>
    </row>
    <row r="1074" spans="1:12" s="65" customFormat="1" x14ac:dyDescent="0.45">
      <c r="A1074" s="89" t="s">
        <v>285</v>
      </c>
      <c r="B1074" s="86" t="s">
        <v>1103</v>
      </c>
      <c r="C1074" s="86">
        <v>2</v>
      </c>
      <c r="D1074" s="86" t="s">
        <v>1146</v>
      </c>
      <c r="E1074" s="86" t="s">
        <v>58</v>
      </c>
      <c r="F1074" s="86" t="s">
        <v>1055</v>
      </c>
      <c r="G1074" s="86" t="s">
        <v>1139</v>
      </c>
      <c r="H1074" s="86"/>
      <c r="I1074" s="86">
        <v>153</v>
      </c>
      <c r="J1074" s="86"/>
      <c r="K1074" s="86">
        <v>100.17</v>
      </c>
      <c r="L1074" s="87" t="s">
        <v>1191</v>
      </c>
    </row>
    <row r="1075" spans="1:12" s="65" customFormat="1" x14ac:dyDescent="0.45">
      <c r="A1075" s="89" t="s">
        <v>285</v>
      </c>
      <c r="B1075" s="86" t="s">
        <v>1103</v>
      </c>
      <c r="C1075" s="86">
        <v>2</v>
      </c>
      <c r="D1075" s="86" t="s">
        <v>1148</v>
      </c>
      <c r="E1075" s="86" t="s">
        <v>106</v>
      </c>
      <c r="F1075" s="86" t="s">
        <v>1055</v>
      </c>
      <c r="G1075" s="86" t="s">
        <v>1143</v>
      </c>
      <c r="H1075" s="86"/>
      <c r="I1075" s="86">
        <v>278</v>
      </c>
      <c r="J1075" s="86"/>
      <c r="K1075" s="86">
        <v>100.13</v>
      </c>
      <c r="L1075" s="87" t="s">
        <v>1256</v>
      </c>
    </row>
    <row r="1076" spans="1:12" s="65" customFormat="1" x14ac:dyDescent="0.45">
      <c r="A1076" s="89" t="s">
        <v>285</v>
      </c>
      <c r="B1076" s="86" t="s">
        <v>1103</v>
      </c>
      <c r="C1076" s="86">
        <v>2</v>
      </c>
      <c r="D1076" s="86" t="s">
        <v>1146</v>
      </c>
      <c r="E1076" s="86" t="s">
        <v>58</v>
      </c>
      <c r="F1076" s="86" t="s">
        <v>1055</v>
      </c>
      <c r="G1076" s="86" t="s">
        <v>1139</v>
      </c>
      <c r="H1076" s="86"/>
      <c r="I1076" s="86">
        <v>153</v>
      </c>
      <c r="J1076" s="86"/>
      <c r="K1076" s="86">
        <v>100.06</v>
      </c>
      <c r="L1076" s="87" t="s">
        <v>1182</v>
      </c>
    </row>
    <row r="1077" spans="1:12" s="65" customFormat="1" x14ac:dyDescent="0.45">
      <c r="A1077" s="89" t="s">
        <v>285</v>
      </c>
      <c r="B1077" s="86" t="s">
        <v>1103</v>
      </c>
      <c r="C1077" s="86">
        <v>2</v>
      </c>
      <c r="D1077" s="86" t="s">
        <v>1146</v>
      </c>
      <c r="E1077" s="86" t="s">
        <v>58</v>
      </c>
      <c r="F1077" s="86" t="s">
        <v>1055</v>
      </c>
      <c r="G1077" s="86" t="s">
        <v>1139</v>
      </c>
      <c r="H1077" s="86"/>
      <c r="I1077" s="86">
        <v>153</v>
      </c>
      <c r="J1077" s="86"/>
      <c r="K1077" s="86">
        <v>100.06</v>
      </c>
      <c r="L1077" s="87" t="s">
        <v>1180</v>
      </c>
    </row>
    <row r="1078" spans="1:12" s="65" customFormat="1" x14ac:dyDescent="0.45">
      <c r="A1078" s="89" t="s">
        <v>285</v>
      </c>
      <c r="B1078" s="86" t="s">
        <v>1103</v>
      </c>
      <c r="C1078" s="86">
        <v>2</v>
      </c>
      <c r="D1078" s="86" t="s">
        <v>1146</v>
      </c>
      <c r="E1078" s="86" t="s">
        <v>58</v>
      </c>
      <c r="F1078" s="86" t="s">
        <v>1055</v>
      </c>
      <c r="G1078" s="86" t="s">
        <v>1139</v>
      </c>
      <c r="H1078" s="86"/>
      <c r="I1078" s="86">
        <v>153</v>
      </c>
      <c r="J1078" s="86"/>
      <c r="K1078" s="86">
        <v>100.06</v>
      </c>
      <c r="L1078" s="87" t="s">
        <v>1253</v>
      </c>
    </row>
    <row r="1079" spans="1:12" s="65" customFormat="1" x14ac:dyDescent="0.45">
      <c r="A1079" s="89" t="s">
        <v>285</v>
      </c>
      <c r="B1079" s="86" t="s">
        <v>1103</v>
      </c>
      <c r="C1079" s="86">
        <v>2</v>
      </c>
      <c r="D1079" s="86" t="s">
        <v>1146</v>
      </c>
      <c r="E1079" s="86" t="s">
        <v>58</v>
      </c>
      <c r="F1079" s="86" t="s">
        <v>1055</v>
      </c>
      <c r="G1079" s="86" t="s">
        <v>1139</v>
      </c>
      <c r="H1079" s="86"/>
      <c r="I1079" s="86">
        <v>153</v>
      </c>
      <c r="J1079" s="86"/>
      <c r="K1079" s="86">
        <v>100.05</v>
      </c>
      <c r="L1079" s="87" t="s">
        <v>1182</v>
      </c>
    </row>
    <row r="1080" spans="1:12" s="65" customFormat="1" x14ac:dyDescent="0.45">
      <c r="A1080" s="89" t="s">
        <v>285</v>
      </c>
      <c r="B1080" s="86" t="s">
        <v>1103</v>
      </c>
      <c r="C1080" s="86">
        <v>2</v>
      </c>
      <c r="D1080" s="86" t="s">
        <v>1146</v>
      </c>
      <c r="E1080" s="86" t="s">
        <v>58</v>
      </c>
      <c r="F1080" s="86" t="s">
        <v>1055</v>
      </c>
      <c r="G1080" s="86" t="s">
        <v>1139</v>
      </c>
      <c r="H1080" s="86"/>
      <c r="I1080" s="86">
        <v>153</v>
      </c>
      <c r="J1080" s="86"/>
      <c r="K1080" s="86">
        <v>100.05</v>
      </c>
      <c r="L1080" s="87" t="s">
        <v>1180</v>
      </c>
    </row>
    <row r="1081" spans="1:12" s="65" customFormat="1" x14ac:dyDescent="0.45">
      <c r="A1081" s="89" t="s">
        <v>285</v>
      </c>
      <c r="B1081" s="86" t="s">
        <v>1103</v>
      </c>
      <c r="C1081" s="86">
        <v>2</v>
      </c>
      <c r="D1081" s="86" t="s">
        <v>1146</v>
      </c>
      <c r="E1081" s="86" t="s">
        <v>58</v>
      </c>
      <c r="F1081" s="86" t="s">
        <v>1055</v>
      </c>
      <c r="G1081" s="86" t="s">
        <v>1139</v>
      </c>
      <c r="H1081" s="86"/>
      <c r="I1081" s="86">
        <v>153</v>
      </c>
      <c r="J1081" s="86"/>
      <c r="K1081" s="86">
        <v>100.02</v>
      </c>
      <c r="L1081" s="87" t="s">
        <v>1207</v>
      </c>
    </row>
    <row r="1082" spans="1:12" s="65" customFormat="1" x14ac:dyDescent="0.45">
      <c r="A1082" s="89" t="s">
        <v>285</v>
      </c>
      <c r="B1082" s="86" t="s">
        <v>1103</v>
      </c>
      <c r="C1082" s="86">
        <v>2</v>
      </c>
      <c r="D1082" s="86" t="s">
        <v>1146</v>
      </c>
      <c r="E1082" s="86" t="s">
        <v>58</v>
      </c>
      <c r="F1082" s="86" t="s">
        <v>1055</v>
      </c>
      <c r="G1082" s="86" t="s">
        <v>1139</v>
      </c>
      <c r="H1082" s="86"/>
      <c r="I1082" s="86">
        <v>153</v>
      </c>
      <c r="J1082" s="86"/>
      <c r="K1082" s="86">
        <v>100.02</v>
      </c>
      <c r="L1082" s="87" t="s">
        <v>1206</v>
      </c>
    </row>
    <row r="1083" spans="1:12" s="65" customFormat="1" x14ac:dyDescent="0.45">
      <c r="A1083" s="89" t="s">
        <v>285</v>
      </c>
      <c r="B1083" s="86" t="s">
        <v>1103</v>
      </c>
      <c r="C1083" s="86">
        <v>2</v>
      </c>
      <c r="D1083" s="86" t="s">
        <v>1146</v>
      </c>
      <c r="E1083" s="86" t="s">
        <v>58</v>
      </c>
      <c r="F1083" s="86" t="s">
        <v>1055</v>
      </c>
      <c r="G1083" s="86" t="s">
        <v>1139</v>
      </c>
      <c r="H1083" s="86"/>
      <c r="I1083" s="86">
        <v>153</v>
      </c>
      <c r="J1083" s="86"/>
      <c r="K1083" s="86">
        <v>100.02</v>
      </c>
      <c r="L1083" s="87" t="s">
        <v>1205</v>
      </c>
    </row>
    <row r="1084" spans="1:12" s="65" customFormat="1" x14ac:dyDescent="0.45">
      <c r="A1084" s="89" t="s">
        <v>285</v>
      </c>
      <c r="B1084" s="86" t="s">
        <v>1103</v>
      </c>
      <c r="C1084" s="86">
        <v>2</v>
      </c>
      <c r="D1084" s="86" t="s">
        <v>1146</v>
      </c>
      <c r="E1084" s="86" t="s">
        <v>58</v>
      </c>
      <c r="F1084" s="86" t="s">
        <v>1055</v>
      </c>
      <c r="G1084" s="86" t="s">
        <v>1139</v>
      </c>
      <c r="H1084" s="86"/>
      <c r="I1084" s="86">
        <v>153</v>
      </c>
      <c r="J1084" s="86"/>
      <c r="K1084" s="86">
        <v>100.02</v>
      </c>
      <c r="L1084" s="87" t="s">
        <v>1204</v>
      </c>
    </row>
    <row r="1085" spans="1:12" s="65" customFormat="1" x14ac:dyDescent="0.45">
      <c r="A1085" s="28" t="s">
        <v>939</v>
      </c>
      <c r="B1085" s="27" t="s">
        <v>1103</v>
      </c>
      <c r="C1085" s="27">
        <v>0</v>
      </c>
      <c r="D1085" s="27" t="s">
        <v>1050</v>
      </c>
      <c r="E1085" s="27" t="s">
        <v>1050</v>
      </c>
      <c r="F1085" s="27" t="s">
        <v>1051</v>
      </c>
      <c r="G1085" s="27" t="s">
        <v>73</v>
      </c>
      <c r="H1085" s="41"/>
      <c r="I1085" s="41"/>
      <c r="J1085" s="27"/>
      <c r="K1085" s="27"/>
      <c r="L1085" s="29" t="s">
        <v>73</v>
      </c>
    </row>
    <row r="1086" spans="1:12" s="65" customFormat="1" x14ac:dyDescent="0.45">
      <c r="A1086" s="89" t="s">
        <v>285</v>
      </c>
      <c r="B1086" s="123" t="s">
        <v>1103</v>
      </c>
      <c r="C1086" s="86">
        <v>2</v>
      </c>
      <c r="D1086" s="123" t="s">
        <v>948</v>
      </c>
      <c r="E1086" s="86" t="s">
        <v>1050</v>
      </c>
      <c r="F1086" s="123" t="s">
        <v>1051</v>
      </c>
      <c r="G1086" s="123" t="s">
        <v>73</v>
      </c>
      <c r="H1086" s="123"/>
      <c r="I1086" s="123"/>
      <c r="J1086" s="123"/>
      <c r="K1086" s="123"/>
      <c r="L1086" s="29" t="s">
        <v>73</v>
      </c>
    </row>
    <row r="1087" spans="1:12" s="65" customFormat="1" x14ac:dyDescent="0.45">
      <c r="A1087" s="128" t="s">
        <v>939</v>
      </c>
      <c r="B1087" s="123" t="s">
        <v>1104</v>
      </c>
      <c r="C1087" s="123">
        <v>0</v>
      </c>
      <c r="D1087" s="123" t="s">
        <v>1050</v>
      </c>
      <c r="E1087" s="123" t="s">
        <v>1050</v>
      </c>
      <c r="F1087" s="123" t="s">
        <v>1051</v>
      </c>
      <c r="G1087" s="123" t="s">
        <v>73</v>
      </c>
      <c r="H1087" s="123"/>
      <c r="I1087" s="123"/>
      <c r="J1087" s="123"/>
      <c r="K1087" s="123"/>
      <c r="L1087" s="29" t="s">
        <v>73</v>
      </c>
    </row>
    <row r="1088" spans="1:12" s="65" customFormat="1" x14ac:dyDescent="0.45">
      <c r="A1088" s="128" t="s">
        <v>285</v>
      </c>
      <c r="B1088" s="123" t="s">
        <v>1104</v>
      </c>
      <c r="C1088" s="123">
        <v>2</v>
      </c>
      <c r="D1088" s="123" t="s">
        <v>948</v>
      </c>
      <c r="E1088" s="123" t="s">
        <v>1050</v>
      </c>
      <c r="F1088" s="123" t="s">
        <v>1051</v>
      </c>
      <c r="G1088" s="123" t="s">
        <v>73</v>
      </c>
      <c r="H1088" s="123"/>
      <c r="I1088" s="123"/>
      <c r="J1088" s="123"/>
      <c r="K1088" s="123"/>
      <c r="L1088" s="29" t="s">
        <v>73</v>
      </c>
    </row>
    <row r="1089" spans="1:12" s="65" customFormat="1" x14ac:dyDescent="0.45">
      <c r="A1089" s="28" t="s">
        <v>939</v>
      </c>
      <c r="B1089" s="27" t="s">
        <v>1105</v>
      </c>
      <c r="C1089" s="27">
        <v>0</v>
      </c>
      <c r="D1089" s="27" t="s">
        <v>1050</v>
      </c>
      <c r="E1089" s="27" t="s">
        <v>1050</v>
      </c>
      <c r="F1089" s="27" t="s">
        <v>1051</v>
      </c>
      <c r="G1089" s="27" t="s">
        <v>73</v>
      </c>
      <c r="H1089" s="41"/>
      <c r="I1089" s="41"/>
      <c r="J1089" s="27"/>
      <c r="K1089" s="27"/>
      <c r="L1089" s="29" t="s">
        <v>73</v>
      </c>
    </row>
    <row r="1090" spans="1:12" s="65" customFormat="1" x14ac:dyDescent="0.45">
      <c r="A1090" s="28" t="s">
        <v>285</v>
      </c>
      <c r="B1090" s="27" t="s">
        <v>1105</v>
      </c>
      <c r="C1090" s="27">
        <v>2</v>
      </c>
      <c r="D1090" s="27" t="s">
        <v>957</v>
      </c>
      <c r="E1090" s="27" t="s">
        <v>1050</v>
      </c>
      <c r="F1090" s="86" t="s">
        <v>1051</v>
      </c>
      <c r="G1090" s="86" t="s">
        <v>73</v>
      </c>
      <c r="H1090" s="27"/>
      <c r="I1090" s="27"/>
      <c r="J1090" s="27"/>
      <c r="K1090" s="27"/>
      <c r="L1090" s="87" t="s">
        <v>73</v>
      </c>
    </row>
    <row r="1091" spans="1:12" x14ac:dyDescent="0.45">
      <c r="A1091" s="28" t="s">
        <v>285</v>
      </c>
      <c r="B1091" s="27" t="s">
        <v>1105</v>
      </c>
      <c r="C1091" s="27">
        <v>2</v>
      </c>
      <c r="D1091" s="123" t="s">
        <v>948</v>
      </c>
      <c r="E1091" s="27" t="s">
        <v>1050</v>
      </c>
      <c r="F1091" s="86" t="s">
        <v>1051</v>
      </c>
      <c r="G1091" s="86" t="s">
        <v>73</v>
      </c>
      <c r="H1091" s="27"/>
      <c r="I1091" s="27"/>
      <c r="J1091" s="27"/>
      <c r="K1091" s="27"/>
      <c r="L1091" s="87" t="s">
        <v>73</v>
      </c>
    </row>
    <row r="1092" spans="1:12" x14ac:dyDescent="0.45">
      <c r="A1092" s="28" t="s">
        <v>285</v>
      </c>
      <c r="B1092" s="27" t="s">
        <v>1105</v>
      </c>
      <c r="C1092" s="27">
        <v>2</v>
      </c>
      <c r="D1092" s="123" t="s">
        <v>977</v>
      </c>
      <c r="E1092" s="27" t="s">
        <v>1050</v>
      </c>
      <c r="F1092" s="86" t="s">
        <v>1051</v>
      </c>
      <c r="G1092" s="86" t="s">
        <v>73</v>
      </c>
      <c r="H1092" s="27"/>
      <c r="I1092" s="27"/>
      <c r="J1092" s="27"/>
      <c r="K1092" s="27"/>
      <c r="L1092" s="87" t="s">
        <v>73</v>
      </c>
    </row>
    <row r="1093" spans="1:12" s="65" customFormat="1" x14ac:dyDescent="0.45">
      <c r="A1093" s="28" t="s">
        <v>285</v>
      </c>
      <c r="B1093" s="27" t="s">
        <v>1105</v>
      </c>
      <c r="C1093" s="27">
        <v>2</v>
      </c>
      <c r="D1093" s="123" t="s">
        <v>975</v>
      </c>
      <c r="E1093" s="27" t="s">
        <v>1050</v>
      </c>
      <c r="F1093" s="86" t="s">
        <v>1051</v>
      </c>
      <c r="G1093" s="86" t="s">
        <v>73</v>
      </c>
      <c r="H1093" s="27"/>
      <c r="I1093" s="27"/>
      <c r="J1093" s="27"/>
      <c r="K1093" s="27"/>
      <c r="L1093" s="87" t="s">
        <v>73</v>
      </c>
    </row>
    <row r="1094" spans="1:12" x14ac:dyDescent="0.45">
      <c r="A1094" s="128" t="s">
        <v>939</v>
      </c>
      <c r="B1094" s="123" t="s">
        <v>1106</v>
      </c>
      <c r="C1094" s="123">
        <v>0</v>
      </c>
      <c r="D1094" s="123" t="s">
        <v>1050</v>
      </c>
      <c r="E1094" s="123" t="s">
        <v>1050</v>
      </c>
      <c r="F1094" s="123" t="s">
        <v>1051</v>
      </c>
      <c r="G1094" s="123" t="s">
        <v>73</v>
      </c>
      <c r="H1094" s="123"/>
      <c r="I1094" s="123"/>
      <c r="J1094" s="123"/>
      <c r="K1094" s="123"/>
      <c r="L1094" s="29" t="s">
        <v>73</v>
      </c>
    </row>
    <row r="1095" spans="1:12" x14ac:dyDescent="0.45">
      <c r="A1095" s="129" t="s">
        <v>285</v>
      </c>
      <c r="B1095" s="124" t="s">
        <v>1106</v>
      </c>
      <c r="C1095" s="124">
        <v>2</v>
      </c>
      <c r="D1095" s="124" t="s">
        <v>948</v>
      </c>
      <c r="E1095" s="124" t="s">
        <v>1050</v>
      </c>
      <c r="F1095" s="124" t="s">
        <v>1051</v>
      </c>
      <c r="G1095" s="124" t="s">
        <v>73</v>
      </c>
      <c r="H1095" s="124"/>
      <c r="I1095" s="124"/>
      <c r="J1095" s="124"/>
      <c r="K1095" s="124"/>
      <c r="L1095" s="130" t="s">
        <v>73</v>
      </c>
    </row>
  </sheetData>
  <phoneticPr fontId="21" type="noConversion"/>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70" zoomScaleNormal="70" workbookViewId="0">
      <pane ySplit="1" topLeftCell="A2" activePane="bottomLeft" state="frozen"/>
      <selection activeCell="G21997" sqref="G21997"/>
      <selection pane="bottomLeft" activeCell="N1" sqref="A1:N1"/>
    </sheetView>
  </sheetViews>
  <sheetFormatPr defaultColWidth="44.33203125" defaultRowHeight="16.8" x14ac:dyDescent="0.4"/>
  <cols>
    <col min="1" max="1" width="18.44140625" style="3" bestFit="1" customWidth="1"/>
    <col min="2" max="2" width="9.109375" style="68" bestFit="1" customWidth="1"/>
    <col min="3" max="3" width="12.5546875" style="3" bestFit="1" customWidth="1"/>
    <col min="4" max="4" width="10.33203125" style="3" bestFit="1" customWidth="1"/>
    <col min="5" max="5" width="10.109375" style="3" bestFit="1" customWidth="1"/>
    <col min="6" max="6" width="26.88671875" style="3" bestFit="1" customWidth="1"/>
    <col min="7" max="7" width="15" style="3" bestFit="1" customWidth="1"/>
    <col min="8" max="8" width="14.88671875" style="3" bestFit="1" customWidth="1"/>
    <col min="9" max="9" width="16.88671875" style="3" bestFit="1" customWidth="1"/>
    <col min="10" max="10" width="7.44140625" style="3" bestFit="1" customWidth="1"/>
    <col min="11" max="11" width="7.5546875" style="3" bestFit="1" customWidth="1"/>
    <col min="12" max="12" width="8.109375" style="3" bestFit="1" customWidth="1"/>
    <col min="13" max="13" width="5.44140625" style="3" bestFit="1" customWidth="1"/>
    <col min="14" max="14" width="14.5546875" style="3" bestFit="1" customWidth="1"/>
    <col min="15" max="16384" width="44.33203125" style="3"/>
  </cols>
  <sheetData>
    <row r="1" spans="1:14" ht="19.2" x14ac:dyDescent="0.4">
      <c r="A1" s="25" t="s">
        <v>1038</v>
      </c>
      <c r="B1" s="31" t="s">
        <v>1039</v>
      </c>
      <c r="C1" s="26" t="s">
        <v>1040</v>
      </c>
      <c r="D1" s="26" t="s">
        <v>1041</v>
      </c>
      <c r="E1" s="26" t="s">
        <v>1042</v>
      </c>
      <c r="F1" s="26" t="s">
        <v>1044</v>
      </c>
      <c r="G1" s="26" t="s">
        <v>1098</v>
      </c>
      <c r="H1" s="26" t="s">
        <v>1099</v>
      </c>
      <c r="I1" s="26" t="s">
        <v>1100</v>
      </c>
      <c r="J1" s="26" t="s">
        <v>1101</v>
      </c>
      <c r="K1" s="26" t="s">
        <v>934</v>
      </c>
      <c r="L1" s="26" t="s">
        <v>935</v>
      </c>
      <c r="M1" s="26" t="s">
        <v>1047</v>
      </c>
      <c r="N1" s="30" t="s">
        <v>1049</v>
      </c>
    </row>
    <row r="2" spans="1:14" ht="19.2" x14ac:dyDescent="0.45">
      <c r="A2" s="28" t="s">
        <v>1102</v>
      </c>
      <c r="B2" s="52" t="s">
        <v>995</v>
      </c>
      <c r="C2" s="27">
        <v>3</v>
      </c>
      <c r="D2" s="27" t="s">
        <v>1050</v>
      </c>
      <c r="E2" s="27" t="s">
        <v>1050</v>
      </c>
      <c r="F2" s="27" t="s">
        <v>73</v>
      </c>
      <c r="G2" s="27"/>
      <c r="H2" s="27"/>
      <c r="I2" s="27"/>
      <c r="J2" s="27"/>
      <c r="K2" s="27"/>
      <c r="L2" s="27"/>
      <c r="M2" s="27"/>
      <c r="N2" s="27" t="s">
        <v>73</v>
      </c>
    </row>
    <row r="3" spans="1:14" ht="19.2" x14ac:dyDescent="0.45">
      <c r="A3" s="28" t="s">
        <v>1102</v>
      </c>
      <c r="B3" s="85" t="s">
        <v>956</v>
      </c>
      <c r="C3" s="86">
        <v>3</v>
      </c>
      <c r="D3" s="27" t="s">
        <v>1050</v>
      </c>
      <c r="E3" s="27" t="s">
        <v>1050</v>
      </c>
      <c r="F3" s="27" t="s">
        <v>73</v>
      </c>
      <c r="G3" s="86"/>
      <c r="H3" s="86"/>
      <c r="I3" s="86"/>
      <c r="J3" s="86"/>
      <c r="K3" s="86"/>
      <c r="L3" s="86"/>
      <c r="M3" s="86"/>
      <c r="N3" s="27" t="s">
        <v>73</v>
      </c>
    </row>
    <row r="4" spans="1:14" ht="19.2" x14ac:dyDescent="0.45">
      <c r="A4" s="28" t="s">
        <v>1102</v>
      </c>
      <c r="B4" s="85" t="s">
        <v>1052</v>
      </c>
      <c r="C4" s="86">
        <v>3</v>
      </c>
      <c r="D4" s="27" t="s">
        <v>1050</v>
      </c>
      <c r="E4" s="27" t="s">
        <v>1050</v>
      </c>
      <c r="F4" s="27" t="s">
        <v>73</v>
      </c>
      <c r="G4" s="86"/>
      <c r="H4" s="86"/>
      <c r="I4" s="86"/>
      <c r="J4" s="86"/>
      <c r="K4" s="86"/>
      <c r="L4" s="86"/>
      <c r="M4" s="86"/>
      <c r="N4" s="27" t="s">
        <v>73</v>
      </c>
    </row>
    <row r="5" spans="1:14" ht="19.2" x14ac:dyDescent="0.45">
      <c r="A5" s="28" t="s">
        <v>1102</v>
      </c>
      <c r="B5" s="85" t="s">
        <v>961</v>
      </c>
      <c r="C5" s="86">
        <v>3</v>
      </c>
      <c r="D5" s="27" t="s">
        <v>1050</v>
      </c>
      <c r="E5" s="27" t="s">
        <v>1050</v>
      </c>
      <c r="F5" s="27" t="s">
        <v>73</v>
      </c>
      <c r="G5" s="86"/>
      <c r="H5" s="86"/>
      <c r="I5" s="86"/>
      <c r="J5" s="86"/>
      <c r="K5" s="86"/>
      <c r="L5" s="86"/>
      <c r="M5" s="86"/>
      <c r="N5" s="27" t="s">
        <v>73</v>
      </c>
    </row>
    <row r="6" spans="1:14" ht="19.2" x14ac:dyDescent="0.45">
      <c r="A6" s="28" t="s">
        <v>1102</v>
      </c>
      <c r="B6" s="85" t="s">
        <v>1053</v>
      </c>
      <c r="C6" s="86">
        <v>3</v>
      </c>
      <c r="D6" s="27" t="s">
        <v>1050</v>
      </c>
      <c r="E6" s="27" t="s">
        <v>1050</v>
      </c>
      <c r="F6" s="27" t="s">
        <v>73</v>
      </c>
      <c r="G6" s="86"/>
      <c r="H6" s="86"/>
      <c r="I6" s="86"/>
      <c r="J6" s="86"/>
      <c r="K6" s="86"/>
      <c r="L6" s="86"/>
      <c r="M6" s="86"/>
      <c r="N6" s="27" t="s">
        <v>73</v>
      </c>
    </row>
    <row r="7" spans="1:14" ht="19.2" x14ac:dyDescent="0.45">
      <c r="A7" s="28" t="s">
        <v>1102</v>
      </c>
      <c r="B7" s="85" t="s">
        <v>937</v>
      </c>
      <c r="C7" s="86">
        <v>3</v>
      </c>
      <c r="D7" s="27" t="s">
        <v>1050</v>
      </c>
      <c r="E7" s="27" t="s">
        <v>1050</v>
      </c>
      <c r="F7" s="27" t="s">
        <v>73</v>
      </c>
      <c r="G7" s="86"/>
      <c r="H7" s="86"/>
      <c r="I7" s="86"/>
      <c r="J7" s="86"/>
      <c r="K7" s="86"/>
      <c r="L7" s="86"/>
      <c r="M7" s="86"/>
      <c r="N7" s="27" t="s">
        <v>73</v>
      </c>
    </row>
    <row r="8" spans="1:14" ht="19.2" x14ac:dyDescent="0.45">
      <c r="A8" s="28" t="s">
        <v>1102</v>
      </c>
      <c r="B8" s="85" t="s">
        <v>1054</v>
      </c>
      <c r="C8" s="86">
        <v>3</v>
      </c>
      <c r="D8" s="27" t="s">
        <v>1050</v>
      </c>
      <c r="E8" s="27" t="s">
        <v>1050</v>
      </c>
      <c r="F8" s="27" t="s">
        <v>73</v>
      </c>
      <c r="G8" s="86"/>
      <c r="H8" s="86"/>
      <c r="I8" s="86"/>
      <c r="J8" s="86"/>
      <c r="K8" s="86"/>
      <c r="L8" s="86"/>
      <c r="M8" s="86"/>
      <c r="N8" s="27" t="s">
        <v>73</v>
      </c>
    </row>
    <row r="9" spans="1:14" ht="19.2" x14ac:dyDescent="0.45">
      <c r="A9" s="28" t="s">
        <v>1102</v>
      </c>
      <c r="B9" s="85" t="s">
        <v>1103</v>
      </c>
      <c r="C9" s="86">
        <v>3</v>
      </c>
      <c r="D9" s="27" t="s">
        <v>1050</v>
      </c>
      <c r="E9" s="27" t="s">
        <v>1050</v>
      </c>
      <c r="F9" s="27" t="s">
        <v>73</v>
      </c>
      <c r="G9" s="86"/>
      <c r="H9" s="86"/>
      <c r="I9" s="86"/>
      <c r="J9" s="86"/>
      <c r="K9" s="86"/>
      <c r="L9" s="86"/>
      <c r="M9" s="86"/>
      <c r="N9" s="27" t="s">
        <v>73</v>
      </c>
    </row>
    <row r="10" spans="1:14" ht="19.2" x14ac:dyDescent="0.45">
      <c r="A10" s="28" t="s">
        <v>1102</v>
      </c>
      <c r="B10" s="85" t="s">
        <v>1104</v>
      </c>
      <c r="C10" s="86">
        <v>3</v>
      </c>
      <c r="D10" s="27" t="s">
        <v>1050</v>
      </c>
      <c r="E10" s="27" t="s">
        <v>1050</v>
      </c>
      <c r="F10" s="27" t="s">
        <v>73</v>
      </c>
      <c r="G10" s="86"/>
      <c r="H10" s="86"/>
      <c r="I10" s="86"/>
      <c r="J10" s="86"/>
      <c r="K10" s="86"/>
      <c r="L10" s="86"/>
      <c r="M10" s="86"/>
      <c r="N10" s="27" t="s">
        <v>73</v>
      </c>
    </row>
    <row r="11" spans="1:14" ht="19.2" x14ac:dyDescent="0.45">
      <c r="A11" s="28" t="s">
        <v>1102</v>
      </c>
      <c r="B11" s="85" t="s">
        <v>1105</v>
      </c>
      <c r="C11" s="86">
        <v>3</v>
      </c>
      <c r="D11" s="27" t="s">
        <v>1050</v>
      </c>
      <c r="E11" s="27" t="s">
        <v>1050</v>
      </c>
      <c r="F11" s="27" t="s">
        <v>73</v>
      </c>
      <c r="G11" s="86"/>
      <c r="H11" s="86"/>
      <c r="I11" s="86"/>
      <c r="J11" s="86"/>
      <c r="K11" s="86"/>
      <c r="L11" s="86"/>
      <c r="M11" s="86"/>
      <c r="N11" s="27" t="s">
        <v>73</v>
      </c>
    </row>
    <row r="12" spans="1:14" ht="19.2" x14ac:dyDescent="0.45">
      <c r="A12" s="28" t="s">
        <v>1102</v>
      </c>
      <c r="B12" s="85" t="s">
        <v>1106</v>
      </c>
      <c r="C12" s="86">
        <v>3</v>
      </c>
      <c r="D12" s="27" t="s">
        <v>1050</v>
      </c>
      <c r="E12" s="27" t="s">
        <v>1050</v>
      </c>
      <c r="F12" s="27" t="s">
        <v>73</v>
      </c>
      <c r="G12" s="86"/>
      <c r="H12" s="86"/>
      <c r="I12" s="86"/>
      <c r="J12" s="86"/>
      <c r="K12" s="86"/>
      <c r="L12" s="86"/>
      <c r="M12" s="86"/>
      <c r="N12" s="27" t="s">
        <v>73</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02356BBB42CE4A94300FDF40A96172" ma:contentTypeVersion="16" ma:contentTypeDescription="Create a new document." ma:contentTypeScope="" ma:versionID="386b58229df957738487d672c19d7c12">
  <xsd:schema xmlns:xsd="http://www.w3.org/2001/XMLSchema" xmlns:xs="http://www.w3.org/2001/XMLSchema" xmlns:p="http://schemas.microsoft.com/office/2006/metadata/properties" xmlns:ns2="eee9ca11-2005-4fec-8ec3-93aa9c794f12" xmlns:ns3="fe696bc0-f58e-456e-aaa2-0f1aac4ccff8" xmlns:ns4="8c2bc835-ac53-448c-935b-f5fd59800e50" targetNamespace="http://schemas.microsoft.com/office/2006/metadata/properties" ma:root="true" ma:fieldsID="824e7293ebad81be8d17b34f23c8be01" ns2:_="" ns3:_="" ns4:_="">
    <xsd:import namespace="eee9ca11-2005-4fec-8ec3-93aa9c794f12"/>
    <xsd:import namespace="fe696bc0-f58e-456e-aaa2-0f1aac4ccff8"/>
    <xsd:import namespace="8c2bc835-ac53-448c-935b-f5fd59800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ca11-2005-4fec-8ec3-93aa9c794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f16062-ff6e-436a-beef-1da365ffe2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696bc0-f58e-456e-aaa2-0f1aac4ccff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2bc835-ac53-448c-935b-f5fd59800e5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0ae8a8a-6fdf-4dbd-a2e7-e3598ead56d7}" ma:internalName="TaxCatchAll" ma:showField="CatchAllData" ma:web="8c2bc835-ac53-448c-935b-f5fd59800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c2bc835-ac53-448c-935b-f5fd59800e50" xsi:nil="true"/>
    <lcf76f155ced4ddcb4097134ff3c332f xmlns="eee9ca11-2005-4fec-8ec3-93aa9c794f1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71DF4C-A8FC-40E8-8A44-37E9B35ED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ca11-2005-4fec-8ec3-93aa9c794f12"/>
    <ds:schemaRef ds:uri="fe696bc0-f58e-456e-aaa2-0f1aac4ccff8"/>
    <ds:schemaRef ds:uri="8c2bc835-ac53-448c-935b-f5fd59800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E5FA31-6CB1-497F-AAB8-56F7DFCE7546}">
  <ds:schemaRefs>
    <ds:schemaRef ds:uri="fe696bc0-f58e-456e-aaa2-0f1aac4ccff8"/>
    <ds:schemaRef ds:uri="http://purl.org/dc/terms/"/>
    <ds:schemaRef ds:uri="eee9ca11-2005-4fec-8ec3-93aa9c794f12"/>
    <ds:schemaRef ds:uri="http://schemas.microsoft.com/office/2006/documentManagement/types"/>
    <ds:schemaRef ds:uri="http://schemas.microsoft.com/office/infopath/2007/PartnerControls"/>
    <ds:schemaRef ds:uri="http://purl.org/dc/elements/1.1/"/>
    <ds:schemaRef ds:uri="http://schemas.microsoft.com/office/2006/metadata/properties"/>
    <ds:schemaRef ds:uri="8c2bc835-ac53-448c-935b-f5fd59800e50"/>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7002283-0CE0-4B8D-8214-81266794A0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Executive Summary</vt:lpstr>
      <vt:lpstr>Revision History</vt:lpstr>
      <vt:lpstr>Revision Details</vt:lpstr>
      <vt:lpstr>Requests</vt:lpstr>
      <vt:lpstr>Constraints Summary</vt:lpstr>
      <vt:lpstr>Assigned Upgrade Costs</vt:lpstr>
      <vt:lpstr>Upgrade Summary</vt:lpstr>
      <vt:lpstr>All Thermal</vt:lpstr>
      <vt:lpstr>All Voltage</vt:lpstr>
      <vt:lpstr>Short Circuit Ratio</vt:lpstr>
      <vt:lpstr>'Revision History'!Print_Area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Callen Boris</dc:creator>
  <cp:keywords/>
  <dc:description/>
  <cp:lastModifiedBy>Andy Barton</cp:lastModifiedBy>
  <cp:revision/>
  <dcterms:created xsi:type="dcterms:W3CDTF">2019-12-18T15:05:48Z</dcterms:created>
  <dcterms:modified xsi:type="dcterms:W3CDTF">2022-08-09T20:04:08Z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0x010100AE02356BBB42CE4A94300FDF40A96172</vt:lpwstr>
  </property>
  <property fmtid="{D5CDD505-2E9C-101B-9397-08002B2CF9AE}" pid="3" name="MediaServiceImageTags">
    <vt:lpwstr/>
  </property>
</Properties>
</file>